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289667CA-6F7D-47DF-9065-F04292E048F4}" xr6:coauthVersionLast="36" xr6:coauthVersionMax="36" xr10:uidLastSave="{00000000-0000-0000-0000-000000000000}"/>
  <bookViews>
    <workbookView xWindow="0" yWindow="0" windowWidth="4590" windowHeight="7080" tabRatio="812" xr2:uid="{962612DC-8D9F-4F5C-827B-AD483FB34237}"/>
  </bookViews>
  <sheets>
    <sheet name="ALTOU" sheetId="2" r:id="rId1"/>
    <sheet name="ALTOU-GF" sheetId="3" r:id="rId2"/>
    <sheet name="ALTOUCP2" sheetId="4" r:id="rId3"/>
    <sheet name="ALTOUCP2-GF" sheetId="5" r:id="rId4"/>
    <sheet name="DGR" sheetId="6" r:id="rId5"/>
    <sheet name="DGR-GF" sheetId="7" r:id="rId6"/>
    <sheet name="DGRCP2" sheetId="8" r:id="rId7"/>
    <sheet name="DGRCP2-GF" sheetId="9" r:id="rId8"/>
    <sheet name="A6TOU" sheetId="10" r:id="rId9"/>
    <sheet name="A6TOUCP2" sheetId="12" r:id="rId10"/>
    <sheet name="OLTOU" sheetId="14" r:id="rId11"/>
    <sheet name="OLTOU-GF" sheetId="15" r:id="rId12"/>
    <sheet name="OLTOUCP2" sheetId="16" r:id="rId13"/>
    <sheet name="OLTOUCP2-GF" sheetId="17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ddd5" localSheetId="8" hidden="1">{#N/A,#N/A,FALSE,"trates"}</definedName>
    <definedName name="_______ddd5" localSheetId="9" hidden="1">{#N/A,#N/A,FALSE,"trates"}</definedName>
    <definedName name="_______ddd5" localSheetId="2" hidden="1">{#N/A,#N/A,FALSE,"trates"}</definedName>
    <definedName name="_______ddd5" localSheetId="3" hidden="1">{#N/A,#N/A,FALSE,"trates"}</definedName>
    <definedName name="_______ddd5" localSheetId="1" hidden="1">{#N/A,#N/A,FALSE,"trates"}</definedName>
    <definedName name="_______ddd5" localSheetId="4" hidden="1">{#N/A,#N/A,FALSE,"trates"}</definedName>
    <definedName name="_______ddd5" localSheetId="6" hidden="1">{#N/A,#N/A,FALSE,"trates"}</definedName>
    <definedName name="_______ddd5" localSheetId="7" hidden="1">{#N/A,#N/A,FALSE,"trates"}</definedName>
    <definedName name="_______ddd5" localSheetId="5" hidden="1">{#N/A,#N/A,FALSE,"trates"}</definedName>
    <definedName name="_______ddd5" localSheetId="10" hidden="1">{#N/A,#N/A,FALSE,"trates"}</definedName>
    <definedName name="_______ddd5" localSheetId="12" hidden="1">{#N/A,#N/A,FALSE,"trates"}</definedName>
    <definedName name="_______ddd5" localSheetId="13" hidden="1">{#N/A,#N/A,FALSE,"trates"}</definedName>
    <definedName name="_______ddd5" localSheetId="11" hidden="1">{#N/A,#N/A,FALSE,"trates"}</definedName>
    <definedName name="_______ddd5" hidden="1">{#N/A,#N/A,FALSE,"trates"}</definedName>
    <definedName name="______ddd5" localSheetId="8" hidden="1">{#N/A,#N/A,FALSE,"trates"}</definedName>
    <definedName name="______ddd5" localSheetId="9" hidden="1">{#N/A,#N/A,FALSE,"trates"}</definedName>
    <definedName name="______ddd5" localSheetId="2" hidden="1">{#N/A,#N/A,FALSE,"trates"}</definedName>
    <definedName name="______ddd5" localSheetId="3" hidden="1">{#N/A,#N/A,FALSE,"trates"}</definedName>
    <definedName name="______ddd5" localSheetId="1" hidden="1">{#N/A,#N/A,FALSE,"trates"}</definedName>
    <definedName name="______ddd5" localSheetId="4" hidden="1">{#N/A,#N/A,FALSE,"trates"}</definedName>
    <definedName name="______ddd5" localSheetId="6" hidden="1">{#N/A,#N/A,FALSE,"trates"}</definedName>
    <definedName name="______ddd5" localSheetId="7" hidden="1">{#N/A,#N/A,FALSE,"trates"}</definedName>
    <definedName name="______ddd5" localSheetId="5" hidden="1">{#N/A,#N/A,FALSE,"trates"}</definedName>
    <definedName name="______ddd5" localSheetId="10" hidden="1">{#N/A,#N/A,FALSE,"trates"}</definedName>
    <definedName name="______ddd5" localSheetId="12" hidden="1">{#N/A,#N/A,FALSE,"trates"}</definedName>
    <definedName name="______ddd5" localSheetId="13" hidden="1">{#N/A,#N/A,FALSE,"trates"}</definedName>
    <definedName name="______ddd5" localSheetId="11" hidden="1">{#N/A,#N/A,FALSE,"trates"}</definedName>
    <definedName name="______ddd5" hidden="1">{#N/A,#N/A,FALSE,"trates"}</definedName>
    <definedName name="_____ddd5" localSheetId="8" hidden="1">{#N/A,#N/A,FALSE,"trates"}</definedName>
    <definedName name="_____ddd5" localSheetId="9" hidden="1">{#N/A,#N/A,FALSE,"trates"}</definedName>
    <definedName name="_____ddd5" localSheetId="2" hidden="1">{#N/A,#N/A,FALSE,"trates"}</definedName>
    <definedName name="_____ddd5" localSheetId="3" hidden="1">{#N/A,#N/A,FALSE,"trates"}</definedName>
    <definedName name="_____ddd5" localSheetId="1" hidden="1">{#N/A,#N/A,FALSE,"trates"}</definedName>
    <definedName name="_____ddd5" localSheetId="4" hidden="1">{#N/A,#N/A,FALSE,"trates"}</definedName>
    <definedName name="_____ddd5" localSheetId="6" hidden="1">{#N/A,#N/A,FALSE,"trates"}</definedName>
    <definedName name="_____ddd5" localSheetId="7" hidden="1">{#N/A,#N/A,FALSE,"trates"}</definedName>
    <definedName name="_____ddd5" localSheetId="5" hidden="1">{#N/A,#N/A,FALSE,"trates"}</definedName>
    <definedName name="_____ddd5" localSheetId="10" hidden="1">{#N/A,#N/A,FALSE,"trates"}</definedName>
    <definedName name="_____ddd5" localSheetId="12" hidden="1">{#N/A,#N/A,FALSE,"trates"}</definedName>
    <definedName name="_____ddd5" localSheetId="13" hidden="1">{#N/A,#N/A,FALSE,"trates"}</definedName>
    <definedName name="_____ddd5" localSheetId="11" hidden="1">{#N/A,#N/A,FALSE,"trates"}</definedName>
    <definedName name="_____ddd5" hidden="1">{#N/A,#N/A,FALSE,"trates"}</definedName>
    <definedName name="____ddd5" localSheetId="8" hidden="1">{#N/A,#N/A,FALSE,"trates"}</definedName>
    <definedName name="____ddd5" localSheetId="9" hidden="1">{#N/A,#N/A,FALSE,"trates"}</definedName>
    <definedName name="____ddd5" localSheetId="2" hidden="1">{#N/A,#N/A,FALSE,"trates"}</definedName>
    <definedName name="____ddd5" localSheetId="3" hidden="1">{#N/A,#N/A,FALSE,"trates"}</definedName>
    <definedName name="____ddd5" localSheetId="1" hidden="1">{#N/A,#N/A,FALSE,"trates"}</definedName>
    <definedName name="____ddd5" localSheetId="4" hidden="1">{#N/A,#N/A,FALSE,"trates"}</definedName>
    <definedName name="____ddd5" localSheetId="6" hidden="1">{#N/A,#N/A,FALSE,"trates"}</definedName>
    <definedName name="____ddd5" localSheetId="7" hidden="1">{#N/A,#N/A,FALSE,"trates"}</definedName>
    <definedName name="____ddd5" localSheetId="5" hidden="1">{#N/A,#N/A,FALSE,"trates"}</definedName>
    <definedName name="____ddd5" localSheetId="10" hidden="1">{#N/A,#N/A,FALSE,"trates"}</definedName>
    <definedName name="____ddd5" localSheetId="12" hidden="1">{#N/A,#N/A,FALSE,"trates"}</definedName>
    <definedName name="____ddd5" localSheetId="13" hidden="1">{#N/A,#N/A,FALSE,"trates"}</definedName>
    <definedName name="____ddd5" localSheetId="11" hidden="1">{#N/A,#N/A,FALSE,"trates"}</definedName>
    <definedName name="____ddd5" hidden="1">{#N/A,#N/A,FALSE,"trates"}</definedName>
    <definedName name="___ddd5" localSheetId="8" hidden="1">{#N/A,#N/A,FALSE,"trates"}</definedName>
    <definedName name="___ddd5" localSheetId="9" hidden="1">{#N/A,#N/A,FALSE,"trates"}</definedName>
    <definedName name="___ddd5" localSheetId="2" hidden="1">{#N/A,#N/A,FALSE,"trates"}</definedName>
    <definedName name="___ddd5" localSheetId="3" hidden="1">{#N/A,#N/A,FALSE,"trates"}</definedName>
    <definedName name="___ddd5" localSheetId="1" hidden="1">{#N/A,#N/A,FALSE,"trates"}</definedName>
    <definedName name="___ddd5" localSheetId="4" hidden="1">{#N/A,#N/A,FALSE,"trates"}</definedName>
    <definedName name="___ddd5" localSheetId="6" hidden="1">{#N/A,#N/A,FALSE,"trates"}</definedName>
    <definedName name="___ddd5" localSheetId="7" hidden="1">{#N/A,#N/A,FALSE,"trates"}</definedName>
    <definedName name="___ddd5" localSheetId="5" hidden="1">{#N/A,#N/A,FALSE,"trates"}</definedName>
    <definedName name="___ddd5" localSheetId="10" hidden="1">{#N/A,#N/A,FALSE,"trates"}</definedName>
    <definedName name="___ddd5" localSheetId="12" hidden="1">{#N/A,#N/A,FALSE,"trates"}</definedName>
    <definedName name="___ddd5" localSheetId="13" hidden="1">{#N/A,#N/A,FALSE,"trates"}</definedName>
    <definedName name="___ddd5" localSheetId="11" hidden="1">{#N/A,#N/A,FALSE,"trates"}</definedName>
    <definedName name="___ddd5" hidden="1">{#N/A,#N/A,FALSE,"trates"}</definedName>
    <definedName name="__ddd5" localSheetId="8" hidden="1">{#N/A,#N/A,FALSE,"trates"}</definedName>
    <definedName name="__ddd5" localSheetId="9" hidden="1">{#N/A,#N/A,FALSE,"trates"}</definedName>
    <definedName name="__ddd5" localSheetId="2" hidden="1">{#N/A,#N/A,FALSE,"trates"}</definedName>
    <definedName name="__ddd5" localSheetId="3" hidden="1">{#N/A,#N/A,FALSE,"trates"}</definedName>
    <definedName name="__ddd5" localSheetId="1" hidden="1">{#N/A,#N/A,FALSE,"trates"}</definedName>
    <definedName name="__ddd5" localSheetId="4" hidden="1">{#N/A,#N/A,FALSE,"trates"}</definedName>
    <definedName name="__ddd5" localSheetId="6" hidden="1">{#N/A,#N/A,FALSE,"trates"}</definedName>
    <definedName name="__ddd5" localSheetId="7" hidden="1">{#N/A,#N/A,FALSE,"trates"}</definedName>
    <definedName name="__ddd5" localSheetId="5" hidden="1">{#N/A,#N/A,FALSE,"trates"}</definedName>
    <definedName name="__ddd5" localSheetId="10" hidden="1">{#N/A,#N/A,FALSE,"trates"}</definedName>
    <definedName name="__ddd5" localSheetId="12" hidden="1">{#N/A,#N/A,FALSE,"trates"}</definedName>
    <definedName name="__ddd5" localSheetId="13" hidden="1">{#N/A,#N/A,FALSE,"trates"}</definedName>
    <definedName name="__ddd5" localSheetId="11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8" hidden="1">{#N/A,#N/A,FALSE,"trates"}</definedName>
    <definedName name="_ddd5" localSheetId="9" hidden="1">{#N/A,#N/A,FALSE,"trates"}</definedName>
    <definedName name="_ddd5" localSheetId="2" hidden="1">{#N/A,#N/A,FALSE,"trates"}</definedName>
    <definedName name="_ddd5" localSheetId="3" hidden="1">{#N/A,#N/A,FALSE,"trates"}</definedName>
    <definedName name="_ddd5" localSheetId="1" hidden="1">{#N/A,#N/A,FALSE,"trates"}</definedName>
    <definedName name="_ddd5" localSheetId="4" hidden="1">{#N/A,#N/A,FALSE,"trates"}</definedName>
    <definedName name="_ddd5" localSheetId="6" hidden="1">{#N/A,#N/A,FALSE,"trates"}</definedName>
    <definedName name="_ddd5" localSheetId="7" hidden="1">{#N/A,#N/A,FALSE,"trates"}</definedName>
    <definedName name="_ddd5" localSheetId="5" hidden="1">{#N/A,#N/A,FALSE,"trates"}</definedName>
    <definedName name="_ddd5" localSheetId="10" hidden="1">{#N/A,#N/A,FALSE,"trates"}</definedName>
    <definedName name="_ddd5" localSheetId="12" hidden="1">{#N/A,#N/A,FALSE,"trates"}</definedName>
    <definedName name="_ddd5" localSheetId="13" hidden="1">{#N/A,#N/A,FALSE,"trates"}</definedName>
    <definedName name="_ddd5" localSheetId="11" hidden="1">{#N/A,#N/A,FALSE,"trates"}</definedName>
    <definedName name="_ddd5" hidden="1">{#N/A,#N/A,FALSE,"trates"}</definedName>
    <definedName name="_Fill" localSheetId="8" hidden="1">#REF!</definedName>
    <definedName name="_Fill" localSheetId="9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6" hidden="1">#REF!</definedName>
    <definedName name="_Fill" localSheetId="7" hidden="1">#REF!</definedName>
    <definedName name="_Fill" localSheetId="5" hidden="1">#REF!</definedName>
    <definedName name="_Fill" localSheetId="10" hidden="1">#REF!</definedName>
    <definedName name="_Fill" localSheetId="12" hidden="1">#REF!</definedName>
    <definedName name="_Fill" localSheetId="13" hidden="1">#REF!</definedName>
    <definedName name="_Fill" localSheetId="11" hidden="1">#REF!</definedName>
    <definedName name="_Fill" hidden="1">#REF!</definedName>
    <definedName name="_Key1" localSheetId="8" hidden="1">#REF!</definedName>
    <definedName name="_Key1" localSheetId="9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6" hidden="1">#REF!</definedName>
    <definedName name="_Key1" localSheetId="7" hidden="1">#REF!</definedName>
    <definedName name="_Key1" localSheetId="5" hidden="1">#REF!</definedName>
    <definedName name="_Key1" localSheetId="10" hidden="1">#REF!</definedName>
    <definedName name="_Key1" localSheetId="12" hidden="1">#REF!</definedName>
    <definedName name="_Key1" localSheetId="13" hidden="1">#REF!</definedName>
    <definedName name="_Key1" localSheetId="11" hidden="1">#REF!</definedName>
    <definedName name="_Key1" hidden="1">#REF!</definedName>
    <definedName name="_Key2" localSheetId="8" hidden="1">#REF!</definedName>
    <definedName name="_Key2" localSheetId="9" hidden="1">#REF!</definedName>
    <definedName name="_Key2" localSheetId="2" hidden="1">#REF!</definedName>
    <definedName name="_Key2" localSheetId="3" hidden="1">#REF!</definedName>
    <definedName name="_Key2" localSheetId="4" hidden="1">#REF!</definedName>
    <definedName name="_Key2" localSheetId="6" hidden="1">#REF!</definedName>
    <definedName name="_Key2" localSheetId="7" hidden="1">#REF!</definedName>
    <definedName name="_Key2" localSheetId="5" hidden="1">#REF!</definedName>
    <definedName name="_Key2" localSheetId="10" hidden="1">#REF!</definedName>
    <definedName name="_Key2" localSheetId="12" hidden="1">#REF!</definedName>
    <definedName name="_Key2" localSheetId="13" hidden="1">#REF!</definedName>
    <definedName name="_Key2" localSheetId="11" hidden="1">#REF!</definedName>
    <definedName name="_Key2" hidden="1">#REF!</definedName>
    <definedName name="_MatInverse_In" localSheetId="8" hidden="1">#REF!</definedName>
    <definedName name="_MatInverse_In" localSheetId="9" hidden="1">#REF!</definedName>
    <definedName name="_MatInverse_In" localSheetId="2" hidden="1">#REF!</definedName>
    <definedName name="_MatInverse_In" localSheetId="3" hidden="1">#REF!</definedName>
    <definedName name="_MatInverse_In" localSheetId="4" hidden="1">#REF!</definedName>
    <definedName name="_MatInverse_In" localSheetId="6" hidden="1">#REF!</definedName>
    <definedName name="_MatInverse_In" localSheetId="7" hidden="1">#REF!</definedName>
    <definedName name="_MatInverse_In" localSheetId="5" hidden="1">#REF!</definedName>
    <definedName name="_MatInverse_In" localSheetId="10" hidden="1">#REF!</definedName>
    <definedName name="_MatInverse_In" localSheetId="12" hidden="1">#REF!</definedName>
    <definedName name="_MatInverse_In" localSheetId="13" hidden="1">#REF!</definedName>
    <definedName name="_MatInverse_In" localSheetId="11" hidden="1">#REF!</definedName>
    <definedName name="_MatInverse_In" hidden="1">#REF!</definedName>
    <definedName name="_MatMult_A" localSheetId="8" hidden="1">#REF!</definedName>
    <definedName name="_MatMult_A" localSheetId="9" hidden="1">#REF!</definedName>
    <definedName name="_MatMult_A" localSheetId="2" hidden="1">#REF!</definedName>
    <definedName name="_MatMult_A" localSheetId="3" hidden="1">#REF!</definedName>
    <definedName name="_MatMult_A" localSheetId="4" hidden="1">#REF!</definedName>
    <definedName name="_MatMult_A" localSheetId="6" hidden="1">#REF!</definedName>
    <definedName name="_MatMult_A" localSheetId="7" hidden="1">#REF!</definedName>
    <definedName name="_MatMult_A" localSheetId="5" hidden="1">#REF!</definedName>
    <definedName name="_MatMult_A" localSheetId="10" hidden="1">#REF!</definedName>
    <definedName name="_MatMult_A" localSheetId="12" hidden="1">#REF!</definedName>
    <definedName name="_MatMult_A" localSheetId="13" hidden="1">#REF!</definedName>
    <definedName name="_MatMult_A" localSheetId="11" hidden="1">#REF!</definedName>
    <definedName name="_MatMult_A" hidden="1">#REF!</definedName>
    <definedName name="_MatMult_AxB" localSheetId="8" hidden="1">#REF!</definedName>
    <definedName name="_MatMult_AxB" localSheetId="9" hidden="1">#REF!</definedName>
    <definedName name="_MatMult_AxB" localSheetId="2" hidden="1">#REF!</definedName>
    <definedName name="_MatMult_AxB" localSheetId="3" hidden="1">#REF!</definedName>
    <definedName name="_MatMult_AxB" localSheetId="4" hidden="1">#REF!</definedName>
    <definedName name="_MatMult_AxB" localSheetId="6" hidden="1">#REF!</definedName>
    <definedName name="_MatMult_AxB" localSheetId="7" hidden="1">#REF!</definedName>
    <definedName name="_MatMult_AxB" localSheetId="5" hidden="1">#REF!</definedName>
    <definedName name="_MatMult_AxB" localSheetId="10" hidden="1">#REF!</definedName>
    <definedName name="_MatMult_AxB" localSheetId="12" hidden="1">#REF!</definedName>
    <definedName name="_MatMult_AxB" localSheetId="13" hidden="1">#REF!</definedName>
    <definedName name="_MatMult_AxB" localSheetId="11" hidden="1">#REF!</definedName>
    <definedName name="_MatMult_AxB" hidden="1">#REF!</definedName>
    <definedName name="_MatMult_B" localSheetId="8" hidden="1">#REF!</definedName>
    <definedName name="_MatMult_B" localSheetId="9" hidden="1">#REF!</definedName>
    <definedName name="_MatMult_B" localSheetId="2" hidden="1">#REF!</definedName>
    <definedName name="_MatMult_B" localSheetId="3" hidden="1">#REF!</definedName>
    <definedName name="_MatMult_B" localSheetId="4" hidden="1">#REF!</definedName>
    <definedName name="_MatMult_B" localSheetId="6" hidden="1">#REF!</definedName>
    <definedName name="_MatMult_B" localSheetId="7" hidden="1">#REF!</definedName>
    <definedName name="_MatMult_B" localSheetId="5" hidden="1">#REF!</definedName>
    <definedName name="_MatMult_B" localSheetId="10" hidden="1">#REF!</definedName>
    <definedName name="_MatMult_B" localSheetId="12" hidden="1">#REF!</definedName>
    <definedName name="_MatMult_B" localSheetId="13" hidden="1">#REF!</definedName>
    <definedName name="_MatMult_B" localSheetId="11" hidden="1">#REF!</definedName>
    <definedName name="_MatMult_B" hidden="1">#REF!</definedName>
    <definedName name="_Order1" hidden="1">255</definedName>
    <definedName name="_Order2" hidden="1">0</definedName>
    <definedName name="_Parse_In" localSheetId="8" hidden="1">#REF!</definedName>
    <definedName name="_Parse_In" localSheetId="9" hidden="1">#REF!</definedName>
    <definedName name="_Parse_In" localSheetId="2" hidden="1">#REF!</definedName>
    <definedName name="_Parse_In" localSheetId="3" hidden="1">#REF!</definedName>
    <definedName name="_Parse_In" localSheetId="4" hidden="1">#REF!</definedName>
    <definedName name="_Parse_In" localSheetId="6" hidden="1">#REF!</definedName>
    <definedName name="_Parse_In" localSheetId="7" hidden="1">#REF!</definedName>
    <definedName name="_Parse_In" localSheetId="5" hidden="1">#REF!</definedName>
    <definedName name="_Parse_In" localSheetId="10" hidden="1">#REF!</definedName>
    <definedName name="_Parse_In" localSheetId="12" hidden="1">#REF!</definedName>
    <definedName name="_Parse_In" localSheetId="13" hidden="1">#REF!</definedName>
    <definedName name="_Parse_In" localSheetId="11" hidden="1">#REF!</definedName>
    <definedName name="_Parse_In" hidden="1">#REF!</definedName>
    <definedName name="_Parse_Out" localSheetId="8" hidden="1">#REF!</definedName>
    <definedName name="_Parse_Out" localSheetId="9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localSheetId="6" hidden="1">#REF!</definedName>
    <definedName name="_Parse_Out" localSheetId="7" hidden="1">#REF!</definedName>
    <definedName name="_Parse_Out" localSheetId="5" hidden="1">#REF!</definedName>
    <definedName name="_Parse_Out" localSheetId="10" hidden="1">#REF!</definedName>
    <definedName name="_Parse_Out" localSheetId="12" hidden="1">#REF!</definedName>
    <definedName name="_Parse_Out" localSheetId="13" hidden="1">#REF!</definedName>
    <definedName name="_Parse_Out" localSheetId="11" hidden="1">#REF!</definedName>
    <definedName name="_Parse_Out" hidden="1">#REF!</definedName>
    <definedName name="_Sort" localSheetId="8" hidden="1">#REF!</definedName>
    <definedName name="_Sort" localSheetId="9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6" hidden="1">#REF!</definedName>
    <definedName name="_Sort" localSheetId="7" hidden="1">#REF!</definedName>
    <definedName name="_Sort" localSheetId="5" hidden="1">#REF!</definedName>
    <definedName name="_Sort" localSheetId="10" hidden="1">#REF!</definedName>
    <definedName name="_Sort" localSheetId="12" hidden="1">#REF!</definedName>
    <definedName name="_Sort" localSheetId="13" hidden="1">#REF!</definedName>
    <definedName name="_Sort" localSheetId="11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8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2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1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12" hidden="1">{#N/A,#N/A,TRUE,"SDGE";#N/A,#N/A,TRUE,"GBU";#N/A,#N/A,TRUE,"TBU";#N/A,#N/A,TRUE,"EDBU";#N/A,#N/A,TRUE,"ExclCC"}</definedName>
    <definedName name="aaaaa" localSheetId="13" hidden="1">{#N/A,#N/A,TRUE,"SDGE";#N/A,#N/A,TRUE,"GBU";#N/A,#N/A,TRUE,"TBU";#N/A,#N/A,TRUE,"EDBU";#N/A,#N/A,TRUE,"ExclCC"}</definedName>
    <definedName name="aaaaa" localSheetId="11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8" hidden="1">{#N/A,#N/A,FALSE,"trates"}</definedName>
    <definedName name="dummy1" localSheetId="9" hidden="1">{#N/A,#N/A,FALSE,"trates"}</definedName>
    <definedName name="dummy1" localSheetId="2" hidden="1">{#N/A,#N/A,FALSE,"trates"}</definedName>
    <definedName name="dummy1" localSheetId="3" hidden="1">{#N/A,#N/A,FALSE,"trates"}</definedName>
    <definedName name="dummy1" localSheetId="1" hidden="1">{#N/A,#N/A,FALSE,"trates"}</definedName>
    <definedName name="dummy1" localSheetId="4" hidden="1">{#N/A,#N/A,FALSE,"trates"}</definedName>
    <definedName name="dummy1" localSheetId="6" hidden="1">{#N/A,#N/A,FALSE,"trates"}</definedName>
    <definedName name="dummy1" localSheetId="7" hidden="1">{#N/A,#N/A,FALSE,"trates"}</definedName>
    <definedName name="dummy1" localSheetId="5" hidden="1">{#N/A,#N/A,FALSE,"trates"}</definedName>
    <definedName name="dummy1" localSheetId="10" hidden="1">{#N/A,#N/A,FALSE,"trates"}</definedName>
    <definedName name="dummy1" localSheetId="12" hidden="1">{#N/A,#N/A,FALSE,"trates"}</definedName>
    <definedName name="dummy1" localSheetId="13" hidden="1">{#N/A,#N/A,FALSE,"trates"}</definedName>
    <definedName name="dummy1" localSheetId="11" hidden="1">{#N/A,#N/A,FALSE,"trates"}</definedName>
    <definedName name="dummy1" hidden="1">{#N/A,#N/A,FALSE,"trates"}</definedName>
    <definedName name="dummy2" localSheetId="8" hidden="1">{#N/A,#N/A,FALSE,"trates"}</definedName>
    <definedName name="dummy2" localSheetId="9" hidden="1">{#N/A,#N/A,FALSE,"trates"}</definedName>
    <definedName name="dummy2" localSheetId="2" hidden="1">{#N/A,#N/A,FALSE,"trates"}</definedName>
    <definedName name="dummy2" localSheetId="3" hidden="1">{#N/A,#N/A,FALSE,"trates"}</definedName>
    <definedName name="dummy2" localSheetId="1" hidden="1">{#N/A,#N/A,FALSE,"trates"}</definedName>
    <definedName name="dummy2" localSheetId="4" hidden="1">{#N/A,#N/A,FALSE,"trates"}</definedName>
    <definedName name="dummy2" localSheetId="6" hidden="1">{#N/A,#N/A,FALSE,"trates"}</definedName>
    <definedName name="dummy2" localSheetId="7" hidden="1">{#N/A,#N/A,FALSE,"trates"}</definedName>
    <definedName name="dummy2" localSheetId="5" hidden="1">{#N/A,#N/A,FALSE,"trates"}</definedName>
    <definedName name="dummy2" localSheetId="10" hidden="1">{#N/A,#N/A,FALSE,"trates"}</definedName>
    <definedName name="dummy2" localSheetId="12" hidden="1">{#N/A,#N/A,FALSE,"trates"}</definedName>
    <definedName name="dummy2" localSheetId="13" hidden="1">{#N/A,#N/A,FALSE,"trates"}</definedName>
    <definedName name="dummy2" localSheetId="11" hidden="1">{#N/A,#N/A,FALSE,"trates"}</definedName>
    <definedName name="dummy2" hidden="1">{#N/A,#N/A,FALSE,"trates"}</definedName>
    <definedName name="dummy3" localSheetId="8" hidden="1">{#N/A,#N/A,FALSE,"trates"}</definedName>
    <definedName name="dummy3" localSheetId="9" hidden="1">{#N/A,#N/A,FALSE,"trates"}</definedName>
    <definedName name="dummy3" localSheetId="2" hidden="1">{#N/A,#N/A,FALSE,"trates"}</definedName>
    <definedName name="dummy3" localSheetId="3" hidden="1">{#N/A,#N/A,FALSE,"trates"}</definedName>
    <definedName name="dummy3" localSheetId="1" hidden="1">{#N/A,#N/A,FALSE,"trates"}</definedName>
    <definedName name="dummy3" localSheetId="4" hidden="1">{#N/A,#N/A,FALSE,"trates"}</definedName>
    <definedName name="dummy3" localSheetId="6" hidden="1">{#N/A,#N/A,FALSE,"trates"}</definedName>
    <definedName name="dummy3" localSheetId="7" hidden="1">{#N/A,#N/A,FALSE,"trates"}</definedName>
    <definedName name="dummy3" localSheetId="5" hidden="1">{#N/A,#N/A,FALSE,"trates"}</definedName>
    <definedName name="dummy3" localSheetId="10" hidden="1">{#N/A,#N/A,FALSE,"trates"}</definedName>
    <definedName name="dummy3" localSheetId="12" hidden="1">{#N/A,#N/A,FALSE,"trates"}</definedName>
    <definedName name="dummy3" localSheetId="13" hidden="1">{#N/A,#N/A,FALSE,"trates"}</definedName>
    <definedName name="dummy3" localSheetId="11" hidden="1">{#N/A,#N/A,FALSE,"trates"}</definedName>
    <definedName name="dummy3" hidden="1">{#N/A,#N/A,FALSE,"trates"}</definedName>
    <definedName name="dummy4" localSheetId="8" hidden="1">{#N/A,#N/A,FALSE,"trates"}</definedName>
    <definedName name="dummy4" localSheetId="9" hidden="1">{#N/A,#N/A,FALSE,"trates"}</definedName>
    <definedName name="dummy4" localSheetId="2" hidden="1">{#N/A,#N/A,FALSE,"trates"}</definedName>
    <definedName name="dummy4" localSheetId="3" hidden="1">{#N/A,#N/A,FALSE,"trates"}</definedName>
    <definedName name="dummy4" localSheetId="1" hidden="1">{#N/A,#N/A,FALSE,"trates"}</definedName>
    <definedName name="dummy4" localSheetId="4" hidden="1">{#N/A,#N/A,FALSE,"trates"}</definedName>
    <definedName name="dummy4" localSheetId="6" hidden="1">{#N/A,#N/A,FALSE,"trates"}</definedName>
    <definedName name="dummy4" localSheetId="7" hidden="1">{#N/A,#N/A,FALSE,"trates"}</definedName>
    <definedName name="dummy4" localSheetId="5" hidden="1">{#N/A,#N/A,FALSE,"trates"}</definedName>
    <definedName name="dummy4" localSheetId="10" hidden="1">{#N/A,#N/A,FALSE,"trates"}</definedName>
    <definedName name="dummy4" localSheetId="12" hidden="1">{#N/A,#N/A,FALSE,"trates"}</definedName>
    <definedName name="dummy4" localSheetId="13" hidden="1">{#N/A,#N/A,FALSE,"trates"}</definedName>
    <definedName name="dummy4" localSheetId="11" hidden="1">{#N/A,#N/A,FALSE,"trates"}</definedName>
    <definedName name="dummy4" hidden="1">{#N/A,#N/A,FALSE,"trates"}</definedName>
    <definedName name="dummy5" localSheetId="8" hidden="1">{#N/A,#N/A,FALSE,"trates"}</definedName>
    <definedName name="dummy5" localSheetId="9" hidden="1">{#N/A,#N/A,FALSE,"trates"}</definedName>
    <definedName name="dummy5" localSheetId="2" hidden="1">{#N/A,#N/A,FALSE,"trates"}</definedName>
    <definedName name="dummy5" localSheetId="3" hidden="1">{#N/A,#N/A,FALSE,"trates"}</definedName>
    <definedName name="dummy5" localSheetId="1" hidden="1">{#N/A,#N/A,FALSE,"trates"}</definedName>
    <definedName name="dummy5" localSheetId="4" hidden="1">{#N/A,#N/A,FALSE,"trates"}</definedName>
    <definedName name="dummy5" localSheetId="6" hidden="1">{#N/A,#N/A,FALSE,"trates"}</definedName>
    <definedName name="dummy5" localSheetId="7" hidden="1">{#N/A,#N/A,FALSE,"trates"}</definedName>
    <definedName name="dummy5" localSheetId="5" hidden="1">{#N/A,#N/A,FALSE,"trates"}</definedName>
    <definedName name="dummy5" localSheetId="10" hidden="1">{#N/A,#N/A,FALSE,"trates"}</definedName>
    <definedName name="dummy5" localSheetId="12" hidden="1">{#N/A,#N/A,FALSE,"trates"}</definedName>
    <definedName name="dummy5" localSheetId="13" hidden="1">{#N/A,#N/A,FALSE,"trates"}</definedName>
    <definedName name="dummy5" localSheetId="11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8" hidden="1">{#N/A,#N/A,FALSE,"trates"}</definedName>
    <definedName name="jkl" localSheetId="9" hidden="1">{#N/A,#N/A,FALSE,"trates"}</definedName>
    <definedName name="jkl" localSheetId="2" hidden="1">{#N/A,#N/A,FALSE,"trates"}</definedName>
    <definedName name="jkl" localSheetId="3" hidden="1">{#N/A,#N/A,FALSE,"trates"}</definedName>
    <definedName name="jkl" localSheetId="1" hidden="1">{#N/A,#N/A,FALSE,"trates"}</definedName>
    <definedName name="jkl" localSheetId="4" hidden="1">{#N/A,#N/A,FALSE,"trates"}</definedName>
    <definedName name="jkl" localSheetId="6" hidden="1">{#N/A,#N/A,FALSE,"trates"}</definedName>
    <definedName name="jkl" localSheetId="7" hidden="1">{#N/A,#N/A,FALSE,"trates"}</definedName>
    <definedName name="jkl" localSheetId="5" hidden="1">{#N/A,#N/A,FALSE,"trates"}</definedName>
    <definedName name="jkl" localSheetId="10" hidden="1">{#N/A,#N/A,FALSE,"trates"}</definedName>
    <definedName name="jkl" localSheetId="12" hidden="1">{#N/A,#N/A,FALSE,"trates"}</definedName>
    <definedName name="jkl" localSheetId="13" hidden="1">{#N/A,#N/A,FALSE,"trates"}</definedName>
    <definedName name="jkl" localSheetId="11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8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2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1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12" hidden="1">{#N/A,#N/A,TRUE,"SDGE";#N/A,#N/A,TRUE,"GBU";#N/A,#N/A,TRUE,"TBU";#N/A,#N/A,TRUE,"EDBU";#N/A,#N/A,TRUE,"ExclCC"}</definedName>
    <definedName name="newwrev" localSheetId="13" hidden="1">{#N/A,#N/A,TRUE,"SDGE";#N/A,#N/A,TRUE,"GBU";#N/A,#N/A,TRUE,"TBU";#N/A,#N/A,TRUE,"EDBU";#N/A,#N/A,TRUE,"ExclCC"}</definedName>
    <definedName name="newwrev" localSheetId="11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2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12" hidden="1">{#N/A,#N/A,TRUE,"SDGE";#N/A,#N/A,TRUE,"GBU";#N/A,#N/A,TRUE,"TBU";#N/A,#N/A,TRUE,"EDBU";#N/A,#N/A,TRUE,"ExclCC"}</definedName>
    <definedName name="otherrev" localSheetId="13" hidden="1">{#N/A,#N/A,TRUE,"SDGE";#N/A,#N/A,TRUE,"GBU";#N/A,#N/A,TRUE,"TBU";#N/A,#N/A,TRUE,"EDBU";#N/A,#N/A,TRUE,"ExclCC"}</definedName>
    <definedName name="otherrev" localSheetId="11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8">A6TOU!$A$1:$K$25</definedName>
    <definedName name="_xlnm.Print_Area" localSheetId="9">A6TOUCP2!$A$1:$K$25</definedName>
    <definedName name="_xlnm.Print_Area" localSheetId="0">ALTOU!$A$1:$K$25</definedName>
    <definedName name="_xlnm.Print_Area" localSheetId="2">ALTOUCP2!$A$1:$K$25</definedName>
    <definedName name="_xlnm.Print_Area" localSheetId="3">'ALTOUCP2-GF'!$A$1:$K$25</definedName>
    <definedName name="_xlnm.Print_Area" localSheetId="1">'ALTOU-GF'!$A$1:$K$25</definedName>
    <definedName name="_xlnm.Print_Area" localSheetId="4">DGR!$A$1:$K$25</definedName>
    <definedName name="_xlnm.Print_Area" localSheetId="6">DGRCP2!$A$1:$K$25</definedName>
    <definedName name="_xlnm.Print_Area" localSheetId="7">'DGRCP2-GF'!$A$1:$K$25</definedName>
    <definedName name="_xlnm.Print_Area" localSheetId="5">'DGR-GF'!$A$1:$K$25</definedName>
    <definedName name="_xlnm.Print_Area" localSheetId="10">OLTOU!$A$1:$K$25</definedName>
    <definedName name="_xlnm.Print_Area" localSheetId="12">OLTOUCP2!$A$1:$K$25</definedName>
    <definedName name="_xlnm.Print_Area" localSheetId="13">'OLTOUCP2-GF'!$A$1:$K$25</definedName>
    <definedName name="_xlnm.Print_Area" localSheetId="11">'OLTOU-GF'!$A$1:$K$25</definedName>
    <definedName name="_xlnm.Print_Area">#REF!</definedName>
    <definedName name="Print_Area_MI" localSheetId="8">#REF!</definedName>
    <definedName name="Print_Area_MI" localSheetId="9">#REF!</definedName>
    <definedName name="Print_Area_MI" localSheetId="2">#REF!</definedName>
    <definedName name="Print_Area_MI" localSheetId="3">#REF!</definedName>
    <definedName name="Print_Area_MI" localSheetId="4">#REF!</definedName>
    <definedName name="Print_Area_MI" localSheetId="6">#REF!</definedName>
    <definedName name="Print_Area_MI" localSheetId="7">#REF!</definedName>
    <definedName name="Print_Area_MI" localSheetId="5">#REF!</definedName>
    <definedName name="Print_Area_MI" localSheetId="10">#REF!</definedName>
    <definedName name="Print_Area_MI" localSheetId="12">#REF!</definedName>
    <definedName name="Print_Area_MI" localSheetId="13">#REF!</definedName>
    <definedName name="Print_Area_MI" localSheetId="11">#REF!</definedName>
    <definedName name="Print_Area_MI">#REF!</definedName>
    <definedName name="Print_Area2" localSheetId="8">#REF!</definedName>
    <definedName name="Print_Area2" localSheetId="9">#REF!</definedName>
    <definedName name="Print_Area2" localSheetId="2">#REF!</definedName>
    <definedName name="Print_Area2" localSheetId="3">#REF!</definedName>
    <definedName name="Print_Area2" localSheetId="4">#REF!</definedName>
    <definedName name="Print_Area2" localSheetId="6">#REF!</definedName>
    <definedName name="Print_Area2" localSheetId="7">#REF!</definedName>
    <definedName name="Print_Area2" localSheetId="5">#REF!</definedName>
    <definedName name="Print_Area2" localSheetId="10">#REF!</definedName>
    <definedName name="Print_Area2" localSheetId="12">#REF!</definedName>
    <definedName name="Print_Area2" localSheetId="13">#REF!</definedName>
    <definedName name="Print_Area2" localSheetId="11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localSheetId="8" hidden="1">#REF!</definedName>
    <definedName name="s" localSheetId="9" hidden="1">#REF!</definedName>
    <definedName name="s" localSheetId="2" hidden="1">#REF!</definedName>
    <definedName name="s" localSheetId="3" hidden="1">#REF!</definedName>
    <definedName name="s" localSheetId="4" hidden="1">#REF!</definedName>
    <definedName name="s" localSheetId="6" hidden="1">#REF!</definedName>
    <definedName name="s" localSheetId="7" hidden="1">#REF!</definedName>
    <definedName name="s" localSheetId="5" hidden="1">#REF!</definedName>
    <definedName name="s" localSheetId="10" hidden="1">#REF!</definedName>
    <definedName name="s" localSheetId="12" hidden="1">#REF!</definedName>
    <definedName name="s" localSheetId="13" hidden="1">#REF!</definedName>
    <definedName name="s" localSheetId="11" hidden="1">#REF!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8" hidden="1">{"Control_DataContact",#N/A,FALSE,"Control"}</definedName>
    <definedName name="test" localSheetId="9" hidden="1">{"Control_DataContact",#N/A,FALSE,"Control"}</definedName>
    <definedName name="test" localSheetId="2" hidden="1">{"Control_DataContact",#N/A,FALSE,"Control"}</definedName>
    <definedName name="test" localSheetId="3" hidden="1">{"Control_DataContact",#N/A,FALSE,"Control"}</definedName>
    <definedName name="test" localSheetId="1" hidden="1">{"Control_DataContact",#N/A,FALSE,"Control"}</definedName>
    <definedName name="test" localSheetId="4" hidden="1">{"Control_DataContact",#N/A,FALSE,"Control"}</definedName>
    <definedName name="test" localSheetId="6" hidden="1">{"Control_DataContact",#N/A,FALSE,"Control"}</definedName>
    <definedName name="test" localSheetId="7" hidden="1">{"Control_DataContact",#N/A,FALSE,"Control"}</definedName>
    <definedName name="test" localSheetId="5" hidden="1">{"Control_DataContact",#N/A,FALSE,"Control"}</definedName>
    <definedName name="test" localSheetId="10" hidden="1">{"Control_DataContact",#N/A,FALSE,"Control"}</definedName>
    <definedName name="test" localSheetId="12" hidden="1">{"Control_DataContact",#N/A,FALSE,"Control"}</definedName>
    <definedName name="test" localSheetId="13" hidden="1">{"Control_DataContact",#N/A,FALSE,"Control"}</definedName>
    <definedName name="test" localSheetId="11" hidden="1">{"Control_DataContact",#N/A,FALSE,"Control"}</definedName>
    <definedName name="test" hidden="1">{"Control_DataContact",#N/A,FALSE,"Control"}</definedName>
    <definedName name="test1" localSheetId="8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2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1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7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12" hidden="1">{"Sch.D_P_1Gas",#N/A,FALSE,"Sch.D";"Sch.D_P_2Elec",#N/A,FALSE,"Sch.D"}</definedName>
    <definedName name="test1" localSheetId="13" hidden="1">{"Sch.D_P_1Gas",#N/A,FALSE,"Sch.D";"Sch.D_P_2Elec",#N/A,FALSE,"Sch.D"}</definedName>
    <definedName name="test1" localSheetId="11" hidden="1">{"Sch.D_P_1Gas",#N/A,FALSE,"Sch.D";"Sch.D_P_2Elec",#N/A,FALSE,"Sch.D"}</definedName>
    <definedName name="test1" hidden="1">{"Sch.D_P_1Gas",#N/A,FALSE,"Sch.D";"Sch.D_P_2Elec",#N/A,FALSE,"Sch.D"}</definedName>
    <definedName name="test2" localSheetId="8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2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7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12" hidden="1">{"Sch.D_P_1Gas",#N/A,FALSE,"Sch.D";"Sch.D_P_2Elec",#N/A,FALSE,"Sch.D"}</definedName>
    <definedName name="test2" localSheetId="13" hidden="1">{"Sch.D_P_1Gas",#N/A,FALSE,"Sch.D";"Sch.D_P_2Elec",#N/A,FALSE,"Sch.D"}</definedName>
    <definedName name="test2" localSheetId="11" hidden="1">{"Sch.D_P_1Gas",#N/A,FALSE,"Sch.D";"Sch.D_P_2Elec",#N/A,FALSE,"Sch.D"}</definedName>
    <definedName name="test2" hidden="1">{"Sch.D_P_1Gas",#N/A,FALSE,"Sch.D";"Sch.D_P_2Elec",#N/A,FALSE,"Sch.D"}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2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12" hidden="1">{"Sch.E_PayrollExp",#N/A,TRUE,"Sch.E,F,G,H";"Sch.F_PayrollTaxes",#N/A,TRUE,"Sch.E,F,G,H";"Sch.G_IncentComp",#N/A,TRUE,"Sch.E,F,G,H";"Sch.H_P1_EmplBeneSum",#N/A,TRUE,"Sch.E,F,G,H"}</definedName>
    <definedName name="test3" localSheetId="13" hidden="1">{"Sch.E_PayrollExp",#N/A,TRUE,"Sch.E,F,G,H";"Sch.F_PayrollTaxes",#N/A,TRUE,"Sch.E,F,G,H";"Sch.G_IncentComp",#N/A,TRUE,"Sch.E,F,G,H";"Sch.H_P1_EmplBeneSum",#N/A,TRUE,"Sch.E,F,G,H"}</definedName>
    <definedName name="test3" localSheetId="11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8" hidden="1">{#N/A,#N/A,FALSE,"trates"}</definedName>
    <definedName name="wrn.BL." localSheetId="9" hidden="1">{#N/A,#N/A,FALSE,"trates"}</definedName>
    <definedName name="wrn.BL." localSheetId="2" hidden="1">{#N/A,#N/A,FALSE,"trates"}</definedName>
    <definedName name="wrn.BL." localSheetId="3" hidden="1">{#N/A,#N/A,FALSE,"trates"}</definedName>
    <definedName name="wrn.BL." localSheetId="1" hidden="1">{#N/A,#N/A,FALSE,"trates"}</definedName>
    <definedName name="wrn.BL." localSheetId="4" hidden="1">{#N/A,#N/A,FALSE,"trates"}</definedName>
    <definedName name="wrn.BL." localSheetId="6" hidden="1">{#N/A,#N/A,FALSE,"trates"}</definedName>
    <definedName name="wrn.BL." localSheetId="7" hidden="1">{#N/A,#N/A,FALSE,"trates"}</definedName>
    <definedName name="wrn.BL." localSheetId="5" hidden="1">{#N/A,#N/A,FALSE,"trates"}</definedName>
    <definedName name="wrn.BL." localSheetId="10" hidden="1">{#N/A,#N/A,FALSE,"trates"}</definedName>
    <definedName name="wrn.BL." localSheetId="12" hidden="1">{#N/A,#N/A,FALSE,"trates"}</definedName>
    <definedName name="wrn.BL." localSheetId="13" hidden="1">{#N/A,#N/A,FALSE,"trates"}</definedName>
    <definedName name="wrn.BL." localSheetId="11" hidden="1">{#N/A,#N/A,FALSE,"trates"}</definedName>
    <definedName name="wrn.BL." hidden="1">{#N/A,#N/A,FALSE,"trates"}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8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2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1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12" hidden="1">{#N/A,#N/A,TRUE,"SDGE";#N/A,#N/A,TRUE,"GBU";#N/A,#N/A,TRUE,"TBU";#N/A,#N/A,TRUE,"EDBU";#N/A,#N/A,TRUE,"ExclCC"}</definedName>
    <definedName name="wrn.busum." localSheetId="13" hidden="1">{#N/A,#N/A,TRUE,"SDGE";#N/A,#N/A,TRUE,"GBU";#N/A,#N/A,TRUE,"TBU";#N/A,#N/A,TRUE,"EDBU";#N/A,#N/A,TRUE,"ExclCC"}</definedName>
    <definedName name="wrn.busum." localSheetId="11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2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12" hidden="1">{"Control_P1",#N/A,FALSE,"Control";"Control_P2",#N/A,FALSE,"Control";"Control_P3",#N/A,FALSE,"Control";"Control_P4",#N/A,FALSE,"Control"}</definedName>
    <definedName name="wrn.ControlSheets." localSheetId="13" hidden="1">{"Control_P1",#N/A,FALSE,"Control";"Control_P2",#N/A,FALSE,"Control";"Control_P3",#N/A,FALSE,"Control";"Control_P4",#N/A,FALSE,"Control"}</definedName>
    <definedName name="wrn.ControlSheets." localSheetId="11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8" hidden="1">{"Control_DataContact",#N/A,FALSE,"Control"}</definedName>
    <definedName name="wrn.Data_Contact." localSheetId="9" hidden="1">{"Control_DataContact",#N/A,FALSE,"Control"}</definedName>
    <definedName name="wrn.Data_Contact." localSheetId="2" hidden="1">{"Control_DataContact",#N/A,FALSE,"Control"}</definedName>
    <definedName name="wrn.Data_Contact." localSheetId="3" hidden="1">{"Control_DataContact",#N/A,FALSE,"Control"}</definedName>
    <definedName name="wrn.Data_Contact." localSheetId="1" hidden="1">{"Control_DataContact",#N/A,FALSE,"Control"}</definedName>
    <definedName name="wrn.Data_Contact." localSheetId="4" hidden="1">{"Control_DataContact",#N/A,FALSE,"Control"}</definedName>
    <definedName name="wrn.Data_Contact." localSheetId="6" hidden="1">{"Control_DataContact",#N/A,FALSE,"Control"}</definedName>
    <definedName name="wrn.Data_Contact." localSheetId="7" hidden="1">{"Control_DataContact",#N/A,FALSE,"Control"}</definedName>
    <definedName name="wrn.Data_Contact." localSheetId="5" hidden="1">{"Control_DataContact",#N/A,FALSE,"Control"}</definedName>
    <definedName name="wrn.Data_Contact." localSheetId="10" hidden="1">{"Control_DataContact",#N/A,FALSE,"Control"}</definedName>
    <definedName name="wrn.Data_Contact." localSheetId="12" hidden="1">{"Control_DataContact",#N/A,FALSE,"Control"}</definedName>
    <definedName name="wrn.Data_Contact." localSheetId="13" hidden="1">{"Control_DataContact",#N/A,FALSE,"Control"}</definedName>
    <definedName name="wrn.Data_Contact." localSheetId="11" hidden="1">{"Control_DataContact",#N/A,FALSE,"Control"}</definedName>
    <definedName name="wrn.Data_Contact." hidden="1">{"Control_DataContact",#N/A,FALSE,"Control"}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2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12" hidden="1">{"Est_Pg1",#N/A,FALSE,"Estimate2003";"Est_Pg2",#N/A,FALSE,"Estimate2003";"Est_Pg3",#N/A,FALSE,"Estimate2003";"Escalation,",#N/A,FALSE,"Escalation"}</definedName>
    <definedName name="wrn.Est_2003." localSheetId="13" hidden="1">{"Est_Pg1",#N/A,FALSE,"Estimate2003";"Est_Pg2",#N/A,FALSE,"Estimate2003";"Est_Pg3",#N/A,FALSE,"Estimate2003";"Escalation,",#N/A,FALSE,"Escalation"}</definedName>
    <definedName name="wrn.Est_2003." localSheetId="11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8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2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1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12" hidden="1">{"Alberta",#N/A,FALSE,"Pivot Data";#N/A,#N/A,FALSE,"Pivot Data";"HiddenColumns",#N/A,FALSE,"Pivot Data"}</definedName>
    <definedName name="wrn.MyTestReport." localSheetId="13" hidden="1">{"Alberta",#N/A,FALSE,"Pivot Data";#N/A,#N/A,FALSE,"Pivot Data";"HiddenColumns",#N/A,FALSE,"Pivot Data"}</definedName>
    <definedName name="wrn.MyTestReport." localSheetId="11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8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2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1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12" hidden="1">{"Sch.A_CWC_Summary",#N/A,FALSE,"Sch.A,B";"Sch.B_LLSummary",#N/A,FALSE,"Sch.A,B"}</definedName>
    <definedName name="wrn.Sch.A._.B." localSheetId="13" hidden="1">{"Sch.A_CWC_Summary",#N/A,FALSE,"Sch.A,B";"Sch.B_LLSummary",#N/A,FALSE,"Sch.A,B"}</definedName>
    <definedName name="wrn.Sch.A._.B." localSheetId="11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8" hidden="1">{"Sch.C_Rev_lag",#N/A,FALSE,"Sch.C"}</definedName>
    <definedName name="wrn.Sch.C." localSheetId="9" hidden="1">{"Sch.C_Rev_lag",#N/A,FALSE,"Sch.C"}</definedName>
    <definedName name="wrn.Sch.C." localSheetId="2" hidden="1">{"Sch.C_Rev_lag",#N/A,FALSE,"Sch.C"}</definedName>
    <definedName name="wrn.Sch.C." localSheetId="3" hidden="1">{"Sch.C_Rev_lag",#N/A,FALSE,"Sch.C"}</definedName>
    <definedName name="wrn.Sch.C." localSheetId="1" hidden="1">{"Sch.C_Rev_lag",#N/A,FALSE,"Sch.C"}</definedName>
    <definedName name="wrn.Sch.C." localSheetId="4" hidden="1">{"Sch.C_Rev_lag",#N/A,FALSE,"Sch.C"}</definedName>
    <definedName name="wrn.Sch.C." localSheetId="6" hidden="1">{"Sch.C_Rev_lag",#N/A,FALSE,"Sch.C"}</definedName>
    <definedName name="wrn.Sch.C." localSheetId="7" hidden="1">{"Sch.C_Rev_lag",#N/A,FALSE,"Sch.C"}</definedName>
    <definedName name="wrn.Sch.C." localSheetId="5" hidden="1">{"Sch.C_Rev_lag",#N/A,FALSE,"Sch.C"}</definedName>
    <definedName name="wrn.Sch.C." localSheetId="10" hidden="1">{"Sch.C_Rev_lag",#N/A,FALSE,"Sch.C"}</definedName>
    <definedName name="wrn.Sch.C." localSheetId="12" hidden="1">{"Sch.C_Rev_lag",#N/A,FALSE,"Sch.C"}</definedName>
    <definedName name="wrn.Sch.C." localSheetId="13" hidden="1">{"Sch.C_Rev_lag",#N/A,FALSE,"Sch.C"}</definedName>
    <definedName name="wrn.Sch.C." localSheetId="11" hidden="1">{"Sch.C_Rev_lag",#N/A,FALSE,"Sch.C"}</definedName>
    <definedName name="wrn.Sch.C." hidden="1">{"Sch.C_Rev_lag",#N/A,FALSE,"Sch.C"}</definedName>
    <definedName name="wrn.Sch.D." localSheetId="8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2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1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12" hidden="1">{"Sch.D1_GasPurch",#N/A,FALSE,"Sch.D";"Sch.D2_ElecPurch",#N/A,FALSE,"Sch.D"}</definedName>
    <definedName name="wrn.Sch.D." localSheetId="13" hidden="1">{"Sch.D1_GasPurch",#N/A,FALSE,"Sch.D";"Sch.D2_ElecPurch",#N/A,FALSE,"Sch.D"}</definedName>
    <definedName name="wrn.Sch.D." localSheetId="11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8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2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1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12" hidden="1">{"Sch.E_PayrollExp",#N/A,TRUE,"Sch.E,F";"Sch.F_FICA",#N/A,TRUE,"Sch.E,F"}</definedName>
    <definedName name="wrn.Sch.E._.F." localSheetId="13" hidden="1">{"Sch.E_PayrollExp",#N/A,TRUE,"Sch.E,F";"Sch.F_FICA",#N/A,TRUE,"Sch.E,F"}</definedName>
    <definedName name="wrn.Sch.E._.F." localSheetId="11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8" hidden="1">{"Sch.G_ICP",#N/A,FALSE,"Sch.G"}</definedName>
    <definedName name="wrn.Sch.G." localSheetId="9" hidden="1">{"Sch.G_ICP",#N/A,FALSE,"Sch.G"}</definedName>
    <definedName name="wrn.Sch.G." localSheetId="2" hidden="1">{"Sch.G_ICP",#N/A,FALSE,"Sch.G"}</definedName>
    <definedName name="wrn.Sch.G." localSheetId="3" hidden="1">{"Sch.G_ICP",#N/A,FALSE,"Sch.G"}</definedName>
    <definedName name="wrn.Sch.G." localSheetId="1" hidden="1">{"Sch.G_ICP",#N/A,FALSE,"Sch.G"}</definedName>
    <definedName name="wrn.Sch.G." localSheetId="4" hidden="1">{"Sch.G_ICP",#N/A,FALSE,"Sch.G"}</definedName>
    <definedName name="wrn.Sch.G." localSheetId="6" hidden="1">{"Sch.G_ICP",#N/A,FALSE,"Sch.G"}</definedName>
    <definedName name="wrn.Sch.G." localSheetId="7" hidden="1">{"Sch.G_ICP",#N/A,FALSE,"Sch.G"}</definedName>
    <definedName name="wrn.Sch.G." localSheetId="5" hidden="1">{"Sch.G_ICP",#N/A,FALSE,"Sch.G"}</definedName>
    <definedName name="wrn.Sch.G." localSheetId="10" hidden="1">{"Sch.G_ICP",#N/A,FALSE,"Sch.G"}</definedName>
    <definedName name="wrn.Sch.G." localSheetId="12" hidden="1">{"Sch.G_ICP",#N/A,FALSE,"Sch.G"}</definedName>
    <definedName name="wrn.Sch.G." localSheetId="13" hidden="1">{"Sch.G_ICP",#N/A,FALSE,"Sch.G"}</definedName>
    <definedName name="wrn.Sch.G." localSheetId="11" hidden="1">{"Sch.G_ICP",#N/A,FALSE,"Sch.G"}</definedName>
    <definedName name="wrn.Sch.G." hidden="1">{"Sch.G_ICP",#N/A,FALSE,"Sch.G"}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8" hidden="1">{"Sch.I_Goods&amp;Svcs",#N/A,FALSE,"Sch.I"}</definedName>
    <definedName name="wrn.Sch.I." localSheetId="9" hidden="1">{"Sch.I_Goods&amp;Svcs",#N/A,FALSE,"Sch.I"}</definedName>
    <definedName name="wrn.Sch.I." localSheetId="2" hidden="1">{"Sch.I_Goods&amp;Svcs",#N/A,FALSE,"Sch.I"}</definedName>
    <definedName name="wrn.Sch.I." localSheetId="3" hidden="1">{"Sch.I_Goods&amp;Svcs",#N/A,FALSE,"Sch.I"}</definedName>
    <definedName name="wrn.Sch.I." localSheetId="1" hidden="1">{"Sch.I_Goods&amp;Svcs",#N/A,FALSE,"Sch.I"}</definedName>
    <definedName name="wrn.Sch.I." localSheetId="4" hidden="1">{"Sch.I_Goods&amp;Svcs",#N/A,FALSE,"Sch.I"}</definedName>
    <definedName name="wrn.Sch.I." localSheetId="6" hidden="1">{"Sch.I_Goods&amp;Svcs",#N/A,FALSE,"Sch.I"}</definedName>
    <definedName name="wrn.Sch.I." localSheetId="7" hidden="1">{"Sch.I_Goods&amp;Svcs",#N/A,FALSE,"Sch.I"}</definedName>
    <definedName name="wrn.Sch.I." localSheetId="5" hidden="1">{"Sch.I_Goods&amp;Svcs",#N/A,FALSE,"Sch.I"}</definedName>
    <definedName name="wrn.Sch.I." localSheetId="10" hidden="1">{"Sch.I_Goods&amp;Svcs",#N/A,FALSE,"Sch.I"}</definedName>
    <definedName name="wrn.Sch.I." localSheetId="12" hidden="1">{"Sch.I_Goods&amp;Svcs",#N/A,FALSE,"Sch.I"}</definedName>
    <definedName name="wrn.Sch.I." localSheetId="13" hidden="1">{"Sch.I_Goods&amp;Svcs",#N/A,FALSE,"Sch.I"}</definedName>
    <definedName name="wrn.Sch.I." localSheetId="11" hidden="1">{"Sch.I_Goods&amp;Svcs",#N/A,FALSE,"Sch.I"}</definedName>
    <definedName name="wrn.Sch.I." hidden="1">{"Sch.I_Goods&amp;Svcs",#N/A,FALSE,"Sch.I"}</definedName>
    <definedName name="wrn.Sch.J." localSheetId="8" hidden="1">{"Sch.J_CorpChgs",#N/A,FALSE,"Sch.J"}</definedName>
    <definedName name="wrn.Sch.J." localSheetId="9" hidden="1">{"Sch.J_CorpChgs",#N/A,FALSE,"Sch.J"}</definedName>
    <definedName name="wrn.Sch.J." localSheetId="2" hidden="1">{"Sch.J_CorpChgs",#N/A,FALSE,"Sch.J"}</definedName>
    <definedName name="wrn.Sch.J." localSheetId="3" hidden="1">{"Sch.J_CorpChgs",#N/A,FALSE,"Sch.J"}</definedName>
    <definedName name="wrn.Sch.J." localSheetId="1" hidden="1">{"Sch.J_CorpChgs",#N/A,FALSE,"Sch.J"}</definedName>
    <definedName name="wrn.Sch.J." localSheetId="4" hidden="1">{"Sch.J_CorpChgs",#N/A,FALSE,"Sch.J"}</definedName>
    <definedName name="wrn.Sch.J." localSheetId="6" hidden="1">{"Sch.J_CorpChgs",#N/A,FALSE,"Sch.J"}</definedName>
    <definedName name="wrn.Sch.J." localSheetId="7" hidden="1">{"Sch.J_CorpChgs",#N/A,FALSE,"Sch.J"}</definedName>
    <definedName name="wrn.Sch.J." localSheetId="5" hidden="1">{"Sch.J_CorpChgs",#N/A,FALSE,"Sch.J"}</definedName>
    <definedName name="wrn.Sch.J." localSheetId="10" hidden="1">{"Sch.J_CorpChgs",#N/A,FALSE,"Sch.J"}</definedName>
    <definedName name="wrn.Sch.J." localSheetId="12" hidden="1">{"Sch.J_CorpChgs",#N/A,FALSE,"Sch.J"}</definedName>
    <definedName name="wrn.Sch.J." localSheetId="13" hidden="1">{"Sch.J_CorpChgs",#N/A,FALSE,"Sch.J"}</definedName>
    <definedName name="wrn.Sch.J." localSheetId="11" hidden="1">{"Sch.J_CorpChgs",#N/A,FALSE,"Sch.J"}</definedName>
    <definedName name="wrn.Sch.J." hidden="1">{"Sch.J_CorpChgs",#N/A,FALSE,"Sch.J"}</definedName>
    <definedName name="wrn.Sch.K." localSheetId="8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2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1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12" hidden="1">{"Sch.K_P1_PropLease",#N/A,FALSE,"Sch.K";"Sch.K_P2_PropLease",#N/A,FALSE,"Sch.K"}</definedName>
    <definedName name="wrn.Sch.K." localSheetId="13" hidden="1">{"Sch.K_P1_PropLease",#N/A,FALSE,"Sch.K";"Sch.K_P2_PropLease",#N/A,FALSE,"Sch.K"}</definedName>
    <definedName name="wrn.Sch.K." localSheetId="11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8" hidden="1">{"Sch.L_MaterialIssue",#N/A,FALSE,"Sch.L"}</definedName>
    <definedName name="wrn.Sch.L." localSheetId="9" hidden="1">{"Sch.L_MaterialIssue",#N/A,FALSE,"Sch.L"}</definedName>
    <definedName name="wrn.Sch.L." localSheetId="2" hidden="1">{"Sch.L_MaterialIssue",#N/A,FALSE,"Sch.L"}</definedName>
    <definedName name="wrn.Sch.L." localSheetId="3" hidden="1">{"Sch.L_MaterialIssue",#N/A,FALSE,"Sch.L"}</definedName>
    <definedName name="wrn.Sch.L." localSheetId="1" hidden="1">{"Sch.L_MaterialIssue",#N/A,FALSE,"Sch.L"}</definedName>
    <definedName name="wrn.Sch.L." localSheetId="4" hidden="1">{"Sch.L_MaterialIssue",#N/A,FALSE,"Sch.L"}</definedName>
    <definedName name="wrn.Sch.L." localSheetId="6" hidden="1">{"Sch.L_MaterialIssue",#N/A,FALSE,"Sch.L"}</definedName>
    <definedName name="wrn.Sch.L." localSheetId="7" hidden="1">{"Sch.L_MaterialIssue",#N/A,FALSE,"Sch.L"}</definedName>
    <definedName name="wrn.Sch.L." localSheetId="5" hidden="1">{"Sch.L_MaterialIssue",#N/A,FALSE,"Sch.L"}</definedName>
    <definedName name="wrn.Sch.L." localSheetId="10" hidden="1">{"Sch.L_MaterialIssue",#N/A,FALSE,"Sch.L"}</definedName>
    <definedName name="wrn.Sch.L." localSheetId="12" hidden="1">{"Sch.L_MaterialIssue",#N/A,FALSE,"Sch.L"}</definedName>
    <definedName name="wrn.Sch.L." localSheetId="13" hidden="1">{"Sch.L_MaterialIssue",#N/A,FALSE,"Sch.L"}</definedName>
    <definedName name="wrn.Sch.L." localSheetId="11" hidden="1">{"Sch.L_MaterialIssue",#N/A,FALSE,"Sch.L"}</definedName>
    <definedName name="wrn.Sch.L." hidden="1">{"Sch.L_MaterialIssue",#N/A,FALSE,"Sch.L"}</definedName>
    <definedName name="wrn.Sch.M." localSheetId="8" hidden="1">{"Sch.M_Prop&amp;FFTaxes",#N/A,FALSE,"Sch.M"}</definedName>
    <definedName name="wrn.Sch.M." localSheetId="9" hidden="1">{"Sch.M_Prop&amp;FFTaxes",#N/A,FALSE,"Sch.M"}</definedName>
    <definedName name="wrn.Sch.M." localSheetId="2" hidden="1">{"Sch.M_Prop&amp;FFTaxes",#N/A,FALSE,"Sch.M"}</definedName>
    <definedName name="wrn.Sch.M." localSheetId="3" hidden="1">{"Sch.M_Prop&amp;FFTaxes",#N/A,FALSE,"Sch.M"}</definedName>
    <definedName name="wrn.Sch.M." localSheetId="1" hidden="1">{"Sch.M_Prop&amp;FFTaxes",#N/A,FALSE,"Sch.M"}</definedName>
    <definedName name="wrn.Sch.M." localSheetId="4" hidden="1">{"Sch.M_Prop&amp;FFTaxes",#N/A,FALSE,"Sch.M"}</definedName>
    <definedName name="wrn.Sch.M." localSheetId="6" hidden="1">{"Sch.M_Prop&amp;FFTaxes",#N/A,FALSE,"Sch.M"}</definedName>
    <definedName name="wrn.Sch.M." localSheetId="7" hidden="1">{"Sch.M_Prop&amp;FFTaxes",#N/A,FALSE,"Sch.M"}</definedName>
    <definedName name="wrn.Sch.M." localSheetId="5" hidden="1">{"Sch.M_Prop&amp;FFTaxes",#N/A,FALSE,"Sch.M"}</definedName>
    <definedName name="wrn.Sch.M." localSheetId="10" hidden="1">{"Sch.M_Prop&amp;FFTaxes",#N/A,FALSE,"Sch.M"}</definedName>
    <definedName name="wrn.Sch.M." localSheetId="12" hidden="1">{"Sch.M_Prop&amp;FFTaxes",#N/A,FALSE,"Sch.M"}</definedName>
    <definedName name="wrn.Sch.M." localSheetId="13" hidden="1">{"Sch.M_Prop&amp;FFTaxes",#N/A,FALSE,"Sch.M"}</definedName>
    <definedName name="wrn.Sch.M." localSheetId="11" hidden="1">{"Sch.M_Prop&amp;FFTaxes",#N/A,FALSE,"Sch.M"}</definedName>
    <definedName name="wrn.Sch.M." hidden="1">{"Sch.M_Prop&amp;FFTaxes",#N/A,FALSE,"Sch.M"}</definedName>
    <definedName name="wrn.Sch.N." localSheetId="8" hidden="1">{"Sch.N_IncTaxes",#N/A,FALSE,"Sch. N, O"}</definedName>
    <definedName name="wrn.Sch.N." localSheetId="9" hidden="1">{"Sch.N_IncTaxes",#N/A,FALSE,"Sch. N, O"}</definedName>
    <definedName name="wrn.Sch.N." localSheetId="2" hidden="1">{"Sch.N_IncTaxes",#N/A,FALSE,"Sch. N, O"}</definedName>
    <definedName name="wrn.Sch.N." localSheetId="3" hidden="1">{"Sch.N_IncTaxes",#N/A,FALSE,"Sch. N, O"}</definedName>
    <definedName name="wrn.Sch.N." localSheetId="1" hidden="1">{"Sch.N_IncTaxes",#N/A,FALSE,"Sch. N, O"}</definedName>
    <definedName name="wrn.Sch.N." localSheetId="4" hidden="1">{"Sch.N_IncTaxes",#N/A,FALSE,"Sch. N, O"}</definedName>
    <definedName name="wrn.Sch.N." localSheetId="6" hidden="1">{"Sch.N_IncTaxes",#N/A,FALSE,"Sch. N, O"}</definedName>
    <definedName name="wrn.Sch.N." localSheetId="7" hidden="1">{"Sch.N_IncTaxes",#N/A,FALSE,"Sch. N, O"}</definedName>
    <definedName name="wrn.Sch.N." localSheetId="5" hidden="1">{"Sch.N_IncTaxes",#N/A,FALSE,"Sch. N, O"}</definedName>
    <definedName name="wrn.Sch.N." localSheetId="10" hidden="1">{"Sch.N_IncTaxes",#N/A,FALSE,"Sch. N, O"}</definedName>
    <definedName name="wrn.Sch.N." localSheetId="12" hidden="1">{"Sch.N_IncTaxes",#N/A,FALSE,"Sch. N, O"}</definedName>
    <definedName name="wrn.Sch.N." localSheetId="13" hidden="1">{"Sch.N_IncTaxes",#N/A,FALSE,"Sch. N, O"}</definedName>
    <definedName name="wrn.Sch.N." localSheetId="11" hidden="1">{"Sch.N_IncTaxes",#N/A,FALSE,"Sch. N, O"}</definedName>
    <definedName name="wrn.Sch.N." hidden="1">{"Sch.N_IncTaxes",#N/A,FALSE,"Sch.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2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12" hidden="1">{"Sch.O1_FedITDeferred",#N/A,FALSE,"Sch. N, O";"Sch_O2_Depreciation",#N/A,FALSE,"Sch. N, O";"Sch_O3_AmortInsurance",#N/A,FALSE,"Sch. N, O"}</definedName>
    <definedName name="wrn.Sch.O." localSheetId="13" hidden="1">{"Sch.O1_FedITDeferred",#N/A,FALSE,"Sch. N, O";"Sch_O2_Depreciation",#N/A,FALSE,"Sch. N, O";"Sch_O3_AmortInsurance",#N/A,FALSE,"Sch. N, O"}</definedName>
    <definedName name="wrn.Sch.O." localSheetId="11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8" hidden="1">{"Sch.P_BS_Bal",#N/A,FALSE,"WP-BS Elem"}</definedName>
    <definedName name="wrn.Sch.P." localSheetId="9" hidden="1">{"Sch.P_BS_Bal",#N/A,FALSE,"WP-BS Elem"}</definedName>
    <definedName name="wrn.Sch.P." localSheetId="2" hidden="1">{"Sch.P_BS_Bal",#N/A,FALSE,"WP-BS Elem"}</definedName>
    <definedName name="wrn.Sch.P." localSheetId="3" hidden="1">{"Sch.P_BS_Bal",#N/A,FALSE,"WP-BS Elem"}</definedName>
    <definedName name="wrn.Sch.P." localSheetId="1" hidden="1">{"Sch.P_BS_Bal",#N/A,FALSE,"WP-BS Elem"}</definedName>
    <definedName name="wrn.Sch.P." localSheetId="4" hidden="1">{"Sch.P_BS_Bal",#N/A,FALSE,"WP-BS Elem"}</definedName>
    <definedName name="wrn.Sch.P." localSheetId="6" hidden="1">{"Sch.P_BS_Bal",#N/A,FALSE,"WP-BS Elem"}</definedName>
    <definedName name="wrn.Sch.P." localSheetId="7" hidden="1">{"Sch.P_BS_Bal",#N/A,FALSE,"WP-BS Elem"}</definedName>
    <definedName name="wrn.Sch.P." localSheetId="5" hidden="1">{"Sch.P_BS_Bal",#N/A,FALSE,"WP-BS Elem"}</definedName>
    <definedName name="wrn.Sch.P." localSheetId="10" hidden="1">{"Sch.P_BS_Bal",#N/A,FALSE,"WP-BS Elem"}</definedName>
    <definedName name="wrn.Sch.P." localSheetId="12" hidden="1">{"Sch.P_BS_Bal",#N/A,FALSE,"WP-BS Elem"}</definedName>
    <definedName name="wrn.Sch.P." localSheetId="13" hidden="1">{"Sch.P_BS_Bal",#N/A,FALSE,"WP-BS Elem"}</definedName>
    <definedName name="wrn.Sch.P." localSheetId="11" hidden="1">{"Sch.P_BS_Bal",#N/A,FALSE,"WP-BS Elem"}</definedName>
    <definedName name="wrn.Sch.P." hidden="1">{"Sch.P_BS_Bal",#N/A,FALSE,"WP-BS Elem"}</definedName>
    <definedName name="wrn.Sch.P._.Accts." localSheetId="8" hidden="1">{"Sch.P_BS_Accts",#N/A,FALSE,"WP-BS Elem"}</definedName>
    <definedName name="wrn.Sch.P._.Accts." localSheetId="9" hidden="1">{"Sch.P_BS_Accts",#N/A,FALSE,"WP-BS Elem"}</definedName>
    <definedName name="wrn.Sch.P._.Accts." localSheetId="2" hidden="1">{"Sch.P_BS_Accts",#N/A,FALSE,"WP-BS Elem"}</definedName>
    <definedName name="wrn.Sch.P._.Accts." localSheetId="3" hidden="1">{"Sch.P_BS_Accts",#N/A,FALSE,"WP-BS Elem"}</definedName>
    <definedName name="wrn.Sch.P._.Accts." localSheetId="1" hidden="1">{"Sch.P_BS_Accts",#N/A,FALSE,"WP-BS Elem"}</definedName>
    <definedName name="wrn.Sch.P._.Accts." localSheetId="4" hidden="1">{"Sch.P_BS_Accts",#N/A,FALSE,"WP-BS Elem"}</definedName>
    <definedName name="wrn.Sch.P._.Accts." localSheetId="6" hidden="1">{"Sch.P_BS_Accts",#N/A,FALSE,"WP-BS Elem"}</definedName>
    <definedName name="wrn.Sch.P._.Accts." localSheetId="7" hidden="1">{"Sch.P_BS_Accts",#N/A,FALSE,"WP-BS Elem"}</definedName>
    <definedName name="wrn.Sch.P._.Accts." localSheetId="5" hidden="1">{"Sch.P_BS_Accts",#N/A,FALSE,"WP-BS Elem"}</definedName>
    <definedName name="wrn.Sch.P._.Accts." localSheetId="10" hidden="1">{"Sch.P_BS_Accts",#N/A,FALSE,"WP-BS Elem"}</definedName>
    <definedName name="wrn.Sch.P._.Accts." localSheetId="12" hidden="1">{"Sch.P_BS_Accts",#N/A,FALSE,"WP-BS Elem"}</definedName>
    <definedName name="wrn.Sch.P._.Accts." localSheetId="13" hidden="1">{"Sch.P_BS_Accts",#N/A,FALSE,"WP-BS Elem"}</definedName>
    <definedName name="wrn.Sch.P._.Accts." localSheetId="11" hidden="1">{"Sch.P_BS_Accts",#N/A,FALSE,"WP-BS Elem"}</definedName>
    <definedName name="wrn.Sch.P._.Accts." hidden="1">{"Sch.P_BS_Accts",#N/A,FALSE,"WP-BS Elem"}</definedName>
    <definedName name="xxxx" localSheetId="8" hidden="1">#REF!</definedName>
    <definedName name="xxxx" localSheetId="9" hidden="1">#REF!</definedName>
    <definedName name="xxxx" localSheetId="2" hidden="1">#REF!</definedName>
    <definedName name="xxxx" localSheetId="3" hidden="1">#REF!</definedName>
    <definedName name="xxxx" localSheetId="4" hidden="1">#REF!</definedName>
    <definedName name="xxxx" localSheetId="6" hidden="1">#REF!</definedName>
    <definedName name="xxxx" localSheetId="7" hidden="1">#REF!</definedName>
    <definedName name="xxxx" localSheetId="5" hidden="1">#REF!</definedName>
    <definedName name="xxxx" localSheetId="10" hidden="1">#REF!</definedName>
    <definedName name="xxxx" localSheetId="12" hidden="1">#REF!</definedName>
    <definedName name="xxxx" localSheetId="13" hidden="1">#REF!</definedName>
    <definedName name="xxxx" localSheetId="11" hidden="1">#REF!</definedName>
    <definedName name="xxxx" hidden="1">#REF!</definedName>
    <definedName name="xxxxx" localSheetId="8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2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1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12" hidden="1">{#N/A,#N/A,TRUE,"SDGE";#N/A,#N/A,TRUE,"GBU";#N/A,#N/A,TRUE,"TBU";#N/A,#N/A,TRUE,"EDBU";#N/A,#N/A,TRUE,"ExclCC"}</definedName>
    <definedName name="xxxxx" localSheetId="13" hidden="1">{#N/A,#N/A,TRUE,"SDGE";#N/A,#N/A,TRUE,"GBU";#N/A,#N/A,TRUE,"TBU";#N/A,#N/A,TRUE,"EDBU";#N/A,#N/A,TRUE,"ExclCC"}</definedName>
    <definedName name="xxxxx" localSheetId="11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5" i="17" l="1"/>
  <c r="Q25" i="17"/>
  <c r="R25" i="17"/>
  <c r="S25" i="17"/>
  <c r="O25" i="17"/>
  <c r="P25" i="16"/>
  <c r="Q25" i="16"/>
  <c r="R25" i="16"/>
  <c r="S25" i="16"/>
  <c r="O25" i="16"/>
  <c r="P25" i="15"/>
  <c r="Q25" i="15"/>
  <c r="R25" i="15"/>
  <c r="S25" i="15"/>
  <c r="O25" i="15"/>
  <c r="L9" i="14"/>
  <c r="M9" i="14"/>
  <c r="N9" i="14"/>
  <c r="O9" i="14"/>
  <c r="P9" i="14"/>
  <c r="Q9" i="14"/>
  <c r="R9" i="14"/>
  <c r="S9" i="14"/>
  <c r="L10" i="14"/>
  <c r="M10" i="14"/>
  <c r="N10" i="14"/>
  <c r="O10" i="14"/>
  <c r="P10" i="14"/>
  <c r="Q10" i="14"/>
  <c r="R10" i="14"/>
  <c r="S10" i="14"/>
  <c r="L11" i="14"/>
  <c r="M11" i="14"/>
  <c r="N11" i="14"/>
  <c r="O11" i="14"/>
  <c r="P11" i="14"/>
  <c r="Q11" i="14"/>
  <c r="R11" i="14"/>
  <c r="S11" i="14"/>
  <c r="L12" i="14"/>
  <c r="M12" i="14"/>
  <c r="N12" i="14"/>
  <c r="O12" i="14"/>
  <c r="P12" i="14"/>
  <c r="Q12" i="14"/>
  <c r="R12" i="14"/>
  <c r="S12" i="14"/>
  <c r="L13" i="14"/>
  <c r="M13" i="14"/>
  <c r="N13" i="14"/>
  <c r="O13" i="14"/>
  <c r="P13" i="14"/>
  <c r="Q13" i="14"/>
  <c r="R13" i="14"/>
  <c r="S13" i="14"/>
  <c r="L14" i="14"/>
  <c r="M14" i="14"/>
  <c r="N14" i="14"/>
  <c r="O14" i="14"/>
  <c r="P14" i="14"/>
  <c r="Q14" i="14"/>
  <c r="R14" i="14"/>
  <c r="S14" i="14"/>
  <c r="L15" i="14"/>
  <c r="M15" i="14"/>
  <c r="N15" i="14"/>
  <c r="O15" i="14"/>
  <c r="P15" i="14"/>
  <c r="Q15" i="14"/>
  <c r="R15" i="14"/>
  <c r="S15" i="14"/>
  <c r="L16" i="14"/>
  <c r="M16" i="14"/>
  <c r="N16" i="14"/>
  <c r="O16" i="14"/>
  <c r="P16" i="14"/>
  <c r="Q16" i="14"/>
  <c r="R16" i="14"/>
  <c r="S16" i="14"/>
  <c r="L17" i="14"/>
  <c r="M17" i="14"/>
  <c r="N17" i="14"/>
  <c r="O17" i="14"/>
  <c r="P17" i="14"/>
  <c r="Q17" i="14"/>
  <c r="R17" i="14"/>
  <c r="S17" i="14"/>
  <c r="L18" i="14"/>
  <c r="M18" i="14"/>
  <c r="N18" i="14"/>
  <c r="O18" i="14"/>
  <c r="P18" i="14"/>
  <c r="Q18" i="14"/>
  <c r="R18" i="14"/>
  <c r="S18" i="14"/>
  <c r="L19" i="14"/>
  <c r="M19" i="14"/>
  <c r="N19" i="14"/>
  <c r="O19" i="14"/>
  <c r="P19" i="14"/>
  <c r="Q19" i="14"/>
  <c r="R19" i="14"/>
  <c r="S19" i="14"/>
  <c r="L20" i="14"/>
  <c r="M20" i="14"/>
  <c r="N20" i="14"/>
  <c r="O20" i="14"/>
  <c r="P20" i="14"/>
  <c r="Q20" i="14"/>
  <c r="R20" i="14"/>
  <c r="S20" i="14"/>
  <c r="L21" i="14"/>
  <c r="M21" i="14"/>
  <c r="N21" i="14"/>
  <c r="O21" i="14"/>
  <c r="P21" i="14"/>
  <c r="Q21" i="14"/>
  <c r="R21" i="14"/>
  <c r="S21" i="14"/>
  <c r="L22" i="14"/>
  <c r="M22" i="14"/>
  <c r="N22" i="14"/>
  <c r="O22" i="14"/>
  <c r="P22" i="14"/>
  <c r="Q22" i="14"/>
  <c r="R22" i="14"/>
  <c r="S22" i="14"/>
  <c r="L23" i="14"/>
  <c r="M23" i="14"/>
  <c r="N23" i="14"/>
  <c r="O23" i="14"/>
  <c r="P23" i="14"/>
  <c r="Q23" i="14"/>
  <c r="R23" i="14"/>
  <c r="S23" i="14"/>
  <c r="L24" i="14"/>
  <c r="M24" i="14"/>
  <c r="N24" i="14"/>
  <c r="O24" i="14"/>
  <c r="P24" i="14"/>
  <c r="Q24" i="14"/>
  <c r="R24" i="14"/>
  <c r="S24" i="14"/>
  <c r="L25" i="14"/>
  <c r="M25" i="14"/>
  <c r="N25" i="14"/>
  <c r="O25" i="14"/>
  <c r="P25" i="14"/>
  <c r="Q25" i="14"/>
  <c r="R25" i="14"/>
  <c r="S25" i="14"/>
  <c r="M8" i="14"/>
  <c r="N8" i="14"/>
  <c r="O8" i="14"/>
  <c r="P8" i="14"/>
  <c r="Q8" i="14"/>
  <c r="R8" i="14"/>
  <c r="S8" i="14"/>
  <c r="L8" i="14"/>
  <c r="P25" i="12"/>
  <c r="Q25" i="12"/>
  <c r="R25" i="12"/>
  <c r="S25" i="12"/>
  <c r="O25" i="12"/>
  <c r="P25" i="10"/>
  <c r="Q25" i="10"/>
  <c r="R25" i="10"/>
  <c r="S25" i="10"/>
  <c r="O25" i="10"/>
  <c r="L9" i="9"/>
  <c r="M9" i="9"/>
  <c r="N9" i="9"/>
  <c r="O9" i="9"/>
  <c r="P9" i="9"/>
  <c r="Q9" i="9"/>
  <c r="R9" i="9"/>
  <c r="S9" i="9"/>
  <c r="L10" i="9"/>
  <c r="M10" i="9"/>
  <c r="N10" i="9"/>
  <c r="O10" i="9"/>
  <c r="P10" i="9"/>
  <c r="Q10" i="9"/>
  <c r="R10" i="9"/>
  <c r="S10" i="9"/>
  <c r="L11" i="9"/>
  <c r="M11" i="9"/>
  <c r="N11" i="9"/>
  <c r="O11" i="9"/>
  <c r="P11" i="9"/>
  <c r="Q11" i="9"/>
  <c r="R11" i="9"/>
  <c r="S11" i="9"/>
  <c r="L12" i="9"/>
  <c r="M12" i="9"/>
  <c r="N12" i="9"/>
  <c r="O12" i="9"/>
  <c r="P12" i="9"/>
  <c r="Q12" i="9"/>
  <c r="R12" i="9"/>
  <c r="S12" i="9"/>
  <c r="L13" i="9"/>
  <c r="M13" i="9"/>
  <c r="N13" i="9"/>
  <c r="O13" i="9"/>
  <c r="P13" i="9"/>
  <c r="Q13" i="9"/>
  <c r="R13" i="9"/>
  <c r="S13" i="9"/>
  <c r="L14" i="9"/>
  <c r="M14" i="9"/>
  <c r="N14" i="9"/>
  <c r="O14" i="9"/>
  <c r="P14" i="9"/>
  <c r="Q14" i="9"/>
  <c r="R14" i="9"/>
  <c r="S14" i="9"/>
  <c r="L15" i="9"/>
  <c r="M15" i="9"/>
  <c r="N15" i="9"/>
  <c r="O15" i="9"/>
  <c r="P15" i="9"/>
  <c r="Q15" i="9"/>
  <c r="R15" i="9"/>
  <c r="S15" i="9"/>
  <c r="L16" i="9"/>
  <c r="M16" i="9"/>
  <c r="N16" i="9"/>
  <c r="O16" i="9"/>
  <c r="P16" i="9"/>
  <c r="Q16" i="9"/>
  <c r="R16" i="9"/>
  <c r="S16" i="9"/>
  <c r="L17" i="9"/>
  <c r="M17" i="9"/>
  <c r="N17" i="9"/>
  <c r="O17" i="9"/>
  <c r="P17" i="9"/>
  <c r="Q17" i="9"/>
  <c r="R17" i="9"/>
  <c r="S17" i="9"/>
  <c r="L18" i="9"/>
  <c r="M18" i="9"/>
  <c r="N18" i="9"/>
  <c r="O18" i="9"/>
  <c r="P18" i="9"/>
  <c r="Q18" i="9"/>
  <c r="R18" i="9"/>
  <c r="S18" i="9"/>
  <c r="L19" i="9"/>
  <c r="M19" i="9"/>
  <c r="N19" i="9"/>
  <c r="O19" i="9"/>
  <c r="P19" i="9"/>
  <c r="Q19" i="9"/>
  <c r="R19" i="9"/>
  <c r="S19" i="9"/>
  <c r="L20" i="9"/>
  <c r="M20" i="9"/>
  <c r="N20" i="9"/>
  <c r="O20" i="9"/>
  <c r="P20" i="9"/>
  <c r="Q20" i="9"/>
  <c r="R20" i="9"/>
  <c r="S20" i="9"/>
  <c r="L21" i="9"/>
  <c r="M21" i="9"/>
  <c r="N21" i="9"/>
  <c r="O21" i="9"/>
  <c r="P21" i="9"/>
  <c r="Q21" i="9"/>
  <c r="R21" i="9"/>
  <c r="S21" i="9"/>
  <c r="L22" i="9"/>
  <c r="M22" i="9"/>
  <c r="N22" i="9"/>
  <c r="O22" i="9"/>
  <c r="P22" i="9"/>
  <c r="Q22" i="9"/>
  <c r="R22" i="9"/>
  <c r="S22" i="9"/>
  <c r="L23" i="9"/>
  <c r="M23" i="9"/>
  <c r="N23" i="9"/>
  <c r="O23" i="9"/>
  <c r="P23" i="9"/>
  <c r="Q23" i="9"/>
  <c r="R23" i="9"/>
  <c r="S23" i="9"/>
  <c r="L24" i="9"/>
  <c r="M24" i="9"/>
  <c r="N24" i="9"/>
  <c r="O24" i="9"/>
  <c r="P24" i="9"/>
  <c r="Q24" i="9"/>
  <c r="R24" i="9"/>
  <c r="S24" i="9"/>
  <c r="L25" i="9"/>
  <c r="M25" i="9"/>
  <c r="N25" i="9"/>
  <c r="O25" i="9"/>
  <c r="P25" i="9"/>
  <c r="Q25" i="9"/>
  <c r="R25" i="9"/>
  <c r="S25" i="9"/>
  <c r="P8" i="9"/>
  <c r="M8" i="9"/>
  <c r="N8" i="9"/>
  <c r="O8" i="9"/>
  <c r="Q8" i="9"/>
  <c r="R8" i="9"/>
  <c r="S8" i="9"/>
  <c r="L8" i="9"/>
  <c r="L9" i="8"/>
  <c r="M9" i="8"/>
  <c r="N9" i="8"/>
  <c r="O9" i="8"/>
  <c r="P9" i="8"/>
  <c r="Q9" i="8"/>
  <c r="R9" i="8"/>
  <c r="S9" i="8"/>
  <c r="L10" i="8"/>
  <c r="M10" i="8"/>
  <c r="N10" i="8"/>
  <c r="O10" i="8"/>
  <c r="P10" i="8"/>
  <c r="Q10" i="8"/>
  <c r="R10" i="8"/>
  <c r="S10" i="8"/>
  <c r="L11" i="8"/>
  <c r="M11" i="8"/>
  <c r="N11" i="8"/>
  <c r="O11" i="8"/>
  <c r="P11" i="8"/>
  <c r="Q11" i="8"/>
  <c r="R11" i="8"/>
  <c r="S11" i="8"/>
  <c r="L12" i="8"/>
  <c r="M12" i="8"/>
  <c r="N12" i="8"/>
  <c r="O12" i="8"/>
  <c r="P12" i="8"/>
  <c r="Q12" i="8"/>
  <c r="R12" i="8"/>
  <c r="S12" i="8"/>
  <c r="L13" i="8"/>
  <c r="M13" i="8"/>
  <c r="N13" i="8"/>
  <c r="O13" i="8"/>
  <c r="P13" i="8"/>
  <c r="Q13" i="8"/>
  <c r="R13" i="8"/>
  <c r="S13" i="8"/>
  <c r="L14" i="8"/>
  <c r="M14" i="8"/>
  <c r="N14" i="8"/>
  <c r="O14" i="8"/>
  <c r="P14" i="8"/>
  <c r="Q14" i="8"/>
  <c r="R14" i="8"/>
  <c r="S14" i="8"/>
  <c r="L15" i="8"/>
  <c r="M15" i="8"/>
  <c r="N15" i="8"/>
  <c r="O15" i="8"/>
  <c r="P15" i="8"/>
  <c r="Q15" i="8"/>
  <c r="R15" i="8"/>
  <c r="S15" i="8"/>
  <c r="L16" i="8"/>
  <c r="M16" i="8"/>
  <c r="N16" i="8"/>
  <c r="O16" i="8"/>
  <c r="P16" i="8"/>
  <c r="Q16" i="8"/>
  <c r="R16" i="8"/>
  <c r="S16" i="8"/>
  <c r="L17" i="8"/>
  <c r="M17" i="8"/>
  <c r="N17" i="8"/>
  <c r="O17" i="8"/>
  <c r="P17" i="8"/>
  <c r="Q17" i="8"/>
  <c r="R17" i="8"/>
  <c r="S17" i="8"/>
  <c r="L18" i="8"/>
  <c r="M18" i="8"/>
  <c r="N18" i="8"/>
  <c r="O18" i="8"/>
  <c r="P18" i="8"/>
  <c r="Q18" i="8"/>
  <c r="R18" i="8"/>
  <c r="S18" i="8"/>
  <c r="L19" i="8"/>
  <c r="M19" i="8"/>
  <c r="N19" i="8"/>
  <c r="O19" i="8"/>
  <c r="P19" i="8"/>
  <c r="Q19" i="8"/>
  <c r="R19" i="8"/>
  <c r="S19" i="8"/>
  <c r="L20" i="8"/>
  <c r="M20" i="8"/>
  <c r="N20" i="8"/>
  <c r="O20" i="8"/>
  <c r="P20" i="8"/>
  <c r="Q20" i="8"/>
  <c r="R20" i="8"/>
  <c r="S20" i="8"/>
  <c r="L21" i="8"/>
  <c r="M21" i="8"/>
  <c r="N21" i="8"/>
  <c r="O21" i="8"/>
  <c r="P21" i="8"/>
  <c r="Q21" i="8"/>
  <c r="R21" i="8"/>
  <c r="S21" i="8"/>
  <c r="L22" i="8"/>
  <c r="M22" i="8"/>
  <c r="N22" i="8"/>
  <c r="O22" i="8"/>
  <c r="P22" i="8"/>
  <c r="Q22" i="8"/>
  <c r="R22" i="8"/>
  <c r="S22" i="8"/>
  <c r="L23" i="8"/>
  <c r="M23" i="8"/>
  <c r="N23" i="8"/>
  <c r="O23" i="8"/>
  <c r="P23" i="8"/>
  <c r="Q23" i="8"/>
  <c r="R23" i="8"/>
  <c r="S23" i="8"/>
  <c r="L24" i="8"/>
  <c r="M24" i="8"/>
  <c r="N24" i="8"/>
  <c r="O24" i="8"/>
  <c r="P24" i="8"/>
  <c r="Q24" i="8"/>
  <c r="R24" i="8"/>
  <c r="S24" i="8"/>
  <c r="L25" i="8"/>
  <c r="M25" i="8"/>
  <c r="N25" i="8"/>
  <c r="O25" i="8"/>
  <c r="P25" i="8"/>
  <c r="Q25" i="8"/>
  <c r="R25" i="8"/>
  <c r="S25" i="8"/>
  <c r="S8" i="8"/>
  <c r="M8" i="8"/>
  <c r="N8" i="8"/>
  <c r="O8" i="8"/>
  <c r="P8" i="8"/>
  <c r="Q8" i="8"/>
  <c r="R8" i="8"/>
  <c r="L8" i="8"/>
  <c r="L9" i="7"/>
  <c r="M9" i="7"/>
  <c r="N9" i="7"/>
  <c r="O9" i="7"/>
  <c r="P9" i="7"/>
  <c r="Q9" i="7"/>
  <c r="R9" i="7"/>
  <c r="S9" i="7"/>
  <c r="L10" i="7"/>
  <c r="M10" i="7"/>
  <c r="N10" i="7"/>
  <c r="O10" i="7"/>
  <c r="P10" i="7"/>
  <c r="Q10" i="7"/>
  <c r="R10" i="7"/>
  <c r="S10" i="7"/>
  <c r="L11" i="7"/>
  <c r="M11" i="7"/>
  <c r="N11" i="7"/>
  <c r="O11" i="7"/>
  <c r="P11" i="7"/>
  <c r="Q11" i="7"/>
  <c r="R11" i="7"/>
  <c r="S11" i="7"/>
  <c r="L12" i="7"/>
  <c r="M12" i="7"/>
  <c r="N12" i="7"/>
  <c r="O12" i="7"/>
  <c r="P12" i="7"/>
  <c r="Q12" i="7"/>
  <c r="R12" i="7"/>
  <c r="S12" i="7"/>
  <c r="L13" i="7"/>
  <c r="M13" i="7"/>
  <c r="N13" i="7"/>
  <c r="O13" i="7"/>
  <c r="P13" i="7"/>
  <c r="Q13" i="7"/>
  <c r="R13" i="7"/>
  <c r="S13" i="7"/>
  <c r="L14" i="7"/>
  <c r="M14" i="7"/>
  <c r="N14" i="7"/>
  <c r="O14" i="7"/>
  <c r="P14" i="7"/>
  <c r="Q14" i="7"/>
  <c r="R14" i="7"/>
  <c r="S14" i="7"/>
  <c r="L15" i="7"/>
  <c r="M15" i="7"/>
  <c r="N15" i="7"/>
  <c r="O15" i="7"/>
  <c r="P15" i="7"/>
  <c r="Q15" i="7"/>
  <c r="R15" i="7"/>
  <c r="S15" i="7"/>
  <c r="L16" i="7"/>
  <c r="M16" i="7"/>
  <c r="N16" i="7"/>
  <c r="O16" i="7"/>
  <c r="P16" i="7"/>
  <c r="Q16" i="7"/>
  <c r="R16" i="7"/>
  <c r="S16" i="7"/>
  <c r="L17" i="7"/>
  <c r="M17" i="7"/>
  <c r="N17" i="7"/>
  <c r="O17" i="7"/>
  <c r="P17" i="7"/>
  <c r="Q17" i="7"/>
  <c r="R17" i="7"/>
  <c r="S17" i="7"/>
  <c r="L18" i="7"/>
  <c r="M18" i="7"/>
  <c r="N18" i="7"/>
  <c r="O18" i="7"/>
  <c r="P18" i="7"/>
  <c r="Q18" i="7"/>
  <c r="R18" i="7"/>
  <c r="S18" i="7"/>
  <c r="L19" i="7"/>
  <c r="M19" i="7"/>
  <c r="N19" i="7"/>
  <c r="O19" i="7"/>
  <c r="P19" i="7"/>
  <c r="Q19" i="7"/>
  <c r="R19" i="7"/>
  <c r="S19" i="7"/>
  <c r="L20" i="7"/>
  <c r="M20" i="7"/>
  <c r="N20" i="7"/>
  <c r="O20" i="7"/>
  <c r="P20" i="7"/>
  <c r="Q20" i="7"/>
  <c r="R20" i="7"/>
  <c r="S20" i="7"/>
  <c r="L21" i="7"/>
  <c r="M21" i="7"/>
  <c r="N21" i="7"/>
  <c r="O21" i="7"/>
  <c r="P21" i="7"/>
  <c r="Q21" i="7"/>
  <c r="R21" i="7"/>
  <c r="S21" i="7"/>
  <c r="L22" i="7"/>
  <c r="M22" i="7"/>
  <c r="N22" i="7"/>
  <c r="O22" i="7"/>
  <c r="P22" i="7"/>
  <c r="Q22" i="7"/>
  <c r="R22" i="7"/>
  <c r="S22" i="7"/>
  <c r="L23" i="7"/>
  <c r="M23" i="7"/>
  <c r="N23" i="7"/>
  <c r="O23" i="7"/>
  <c r="P23" i="7"/>
  <c r="Q23" i="7"/>
  <c r="R23" i="7"/>
  <c r="S23" i="7"/>
  <c r="L24" i="7"/>
  <c r="M24" i="7"/>
  <c r="N24" i="7"/>
  <c r="O24" i="7"/>
  <c r="P24" i="7"/>
  <c r="Q24" i="7"/>
  <c r="R24" i="7"/>
  <c r="S24" i="7"/>
  <c r="L25" i="7"/>
  <c r="M25" i="7"/>
  <c r="N25" i="7"/>
  <c r="O25" i="7"/>
  <c r="P25" i="7"/>
  <c r="Q25" i="7"/>
  <c r="R25" i="7"/>
  <c r="S25" i="7"/>
  <c r="M8" i="7"/>
  <c r="N8" i="7"/>
  <c r="O8" i="7"/>
  <c r="P8" i="7"/>
  <c r="Q8" i="7"/>
  <c r="R8" i="7"/>
  <c r="S8" i="7"/>
  <c r="L8" i="7"/>
  <c r="L9" i="6"/>
  <c r="M9" i="6"/>
  <c r="N9" i="6"/>
  <c r="O9" i="6"/>
  <c r="P9" i="6"/>
  <c r="Q9" i="6"/>
  <c r="R9" i="6"/>
  <c r="S9" i="6"/>
  <c r="L10" i="6"/>
  <c r="M10" i="6"/>
  <c r="N10" i="6"/>
  <c r="O10" i="6"/>
  <c r="P10" i="6"/>
  <c r="Q10" i="6"/>
  <c r="R10" i="6"/>
  <c r="S10" i="6"/>
  <c r="L11" i="6"/>
  <c r="M11" i="6"/>
  <c r="N11" i="6"/>
  <c r="O11" i="6"/>
  <c r="P11" i="6"/>
  <c r="Q11" i="6"/>
  <c r="R11" i="6"/>
  <c r="S11" i="6"/>
  <c r="L12" i="6"/>
  <c r="M12" i="6"/>
  <c r="N12" i="6"/>
  <c r="O12" i="6"/>
  <c r="P12" i="6"/>
  <c r="Q12" i="6"/>
  <c r="R12" i="6"/>
  <c r="S12" i="6"/>
  <c r="L13" i="6"/>
  <c r="M13" i="6"/>
  <c r="N13" i="6"/>
  <c r="O13" i="6"/>
  <c r="P13" i="6"/>
  <c r="Q13" i="6"/>
  <c r="R13" i="6"/>
  <c r="S13" i="6"/>
  <c r="L14" i="6"/>
  <c r="M14" i="6"/>
  <c r="N14" i="6"/>
  <c r="O14" i="6"/>
  <c r="P14" i="6"/>
  <c r="Q14" i="6"/>
  <c r="R14" i="6"/>
  <c r="S14" i="6"/>
  <c r="L15" i="6"/>
  <c r="M15" i="6"/>
  <c r="N15" i="6"/>
  <c r="O15" i="6"/>
  <c r="P15" i="6"/>
  <c r="Q15" i="6"/>
  <c r="R15" i="6"/>
  <c r="S15" i="6"/>
  <c r="L16" i="6"/>
  <c r="M16" i="6"/>
  <c r="N16" i="6"/>
  <c r="O16" i="6"/>
  <c r="P16" i="6"/>
  <c r="Q16" i="6"/>
  <c r="R16" i="6"/>
  <c r="S16" i="6"/>
  <c r="L17" i="6"/>
  <c r="M17" i="6"/>
  <c r="N17" i="6"/>
  <c r="O17" i="6"/>
  <c r="P17" i="6"/>
  <c r="Q17" i="6"/>
  <c r="R17" i="6"/>
  <c r="S17" i="6"/>
  <c r="L18" i="6"/>
  <c r="M18" i="6"/>
  <c r="N18" i="6"/>
  <c r="O18" i="6"/>
  <c r="P18" i="6"/>
  <c r="Q18" i="6"/>
  <c r="R18" i="6"/>
  <c r="S18" i="6"/>
  <c r="L19" i="6"/>
  <c r="M19" i="6"/>
  <c r="N19" i="6"/>
  <c r="O19" i="6"/>
  <c r="P19" i="6"/>
  <c r="Q19" i="6"/>
  <c r="R19" i="6"/>
  <c r="S19" i="6"/>
  <c r="L20" i="6"/>
  <c r="M20" i="6"/>
  <c r="N20" i="6"/>
  <c r="O20" i="6"/>
  <c r="P20" i="6"/>
  <c r="Q20" i="6"/>
  <c r="R20" i="6"/>
  <c r="S20" i="6"/>
  <c r="L21" i="6"/>
  <c r="M21" i="6"/>
  <c r="N21" i="6"/>
  <c r="O21" i="6"/>
  <c r="P21" i="6"/>
  <c r="Q21" i="6"/>
  <c r="R21" i="6"/>
  <c r="S21" i="6"/>
  <c r="L22" i="6"/>
  <c r="M22" i="6"/>
  <c r="N22" i="6"/>
  <c r="O22" i="6"/>
  <c r="P22" i="6"/>
  <c r="Q22" i="6"/>
  <c r="R22" i="6"/>
  <c r="S22" i="6"/>
  <c r="L23" i="6"/>
  <c r="M23" i="6"/>
  <c r="N23" i="6"/>
  <c r="O23" i="6"/>
  <c r="P23" i="6"/>
  <c r="Q23" i="6"/>
  <c r="R23" i="6"/>
  <c r="S23" i="6"/>
  <c r="L24" i="6"/>
  <c r="M24" i="6"/>
  <c r="N24" i="6"/>
  <c r="O24" i="6"/>
  <c r="P24" i="6"/>
  <c r="Q24" i="6"/>
  <c r="R24" i="6"/>
  <c r="S24" i="6"/>
  <c r="L25" i="6"/>
  <c r="M25" i="6"/>
  <c r="N25" i="6"/>
  <c r="O25" i="6"/>
  <c r="P25" i="6"/>
  <c r="Q25" i="6"/>
  <c r="R25" i="6"/>
  <c r="S25" i="6"/>
  <c r="M8" i="6"/>
  <c r="N8" i="6"/>
  <c r="O8" i="6"/>
  <c r="P8" i="6"/>
  <c r="Q8" i="6"/>
  <c r="R8" i="6"/>
  <c r="S8" i="6"/>
  <c r="L8" i="6"/>
  <c r="L9" i="5"/>
  <c r="M9" i="5"/>
  <c r="N9" i="5"/>
  <c r="O9" i="5"/>
  <c r="P9" i="5"/>
  <c r="Q9" i="5"/>
  <c r="R9" i="5"/>
  <c r="S9" i="5"/>
  <c r="L10" i="5"/>
  <c r="M10" i="5"/>
  <c r="N10" i="5"/>
  <c r="O10" i="5"/>
  <c r="P10" i="5"/>
  <c r="Q10" i="5"/>
  <c r="R10" i="5"/>
  <c r="S10" i="5"/>
  <c r="L11" i="5"/>
  <c r="M11" i="5"/>
  <c r="N11" i="5"/>
  <c r="O11" i="5"/>
  <c r="P11" i="5"/>
  <c r="Q11" i="5"/>
  <c r="R11" i="5"/>
  <c r="S11" i="5"/>
  <c r="L12" i="5"/>
  <c r="M12" i="5"/>
  <c r="N12" i="5"/>
  <c r="O12" i="5"/>
  <c r="P12" i="5"/>
  <c r="Q12" i="5"/>
  <c r="R12" i="5"/>
  <c r="S12" i="5"/>
  <c r="L13" i="5"/>
  <c r="M13" i="5"/>
  <c r="N13" i="5"/>
  <c r="O13" i="5"/>
  <c r="P13" i="5"/>
  <c r="Q13" i="5"/>
  <c r="R13" i="5"/>
  <c r="S13" i="5"/>
  <c r="L14" i="5"/>
  <c r="M14" i="5"/>
  <c r="N14" i="5"/>
  <c r="O14" i="5"/>
  <c r="P14" i="5"/>
  <c r="Q14" i="5"/>
  <c r="R14" i="5"/>
  <c r="S14" i="5"/>
  <c r="L15" i="5"/>
  <c r="M15" i="5"/>
  <c r="N15" i="5"/>
  <c r="O15" i="5"/>
  <c r="P15" i="5"/>
  <c r="Q15" i="5"/>
  <c r="R15" i="5"/>
  <c r="S15" i="5"/>
  <c r="L16" i="5"/>
  <c r="M16" i="5"/>
  <c r="N16" i="5"/>
  <c r="O16" i="5"/>
  <c r="P16" i="5"/>
  <c r="Q16" i="5"/>
  <c r="R16" i="5"/>
  <c r="S16" i="5"/>
  <c r="L17" i="5"/>
  <c r="M17" i="5"/>
  <c r="N17" i="5"/>
  <c r="O17" i="5"/>
  <c r="P17" i="5"/>
  <c r="Q17" i="5"/>
  <c r="R17" i="5"/>
  <c r="S17" i="5"/>
  <c r="L18" i="5"/>
  <c r="M18" i="5"/>
  <c r="N18" i="5"/>
  <c r="O18" i="5"/>
  <c r="P18" i="5"/>
  <c r="Q18" i="5"/>
  <c r="R18" i="5"/>
  <c r="S18" i="5"/>
  <c r="L19" i="5"/>
  <c r="M19" i="5"/>
  <c r="N19" i="5"/>
  <c r="O19" i="5"/>
  <c r="P19" i="5"/>
  <c r="Q19" i="5"/>
  <c r="R19" i="5"/>
  <c r="S19" i="5"/>
  <c r="L20" i="5"/>
  <c r="M20" i="5"/>
  <c r="N20" i="5"/>
  <c r="O20" i="5"/>
  <c r="P20" i="5"/>
  <c r="Q20" i="5"/>
  <c r="R20" i="5"/>
  <c r="S20" i="5"/>
  <c r="L21" i="5"/>
  <c r="M21" i="5"/>
  <c r="N21" i="5"/>
  <c r="O21" i="5"/>
  <c r="P21" i="5"/>
  <c r="Q21" i="5"/>
  <c r="R21" i="5"/>
  <c r="S21" i="5"/>
  <c r="L22" i="5"/>
  <c r="M22" i="5"/>
  <c r="N22" i="5"/>
  <c r="O22" i="5"/>
  <c r="P22" i="5"/>
  <c r="Q22" i="5"/>
  <c r="R22" i="5"/>
  <c r="S22" i="5"/>
  <c r="L23" i="5"/>
  <c r="M23" i="5"/>
  <c r="N23" i="5"/>
  <c r="O23" i="5"/>
  <c r="P23" i="5"/>
  <c r="Q23" i="5"/>
  <c r="R23" i="5"/>
  <c r="S23" i="5"/>
  <c r="L24" i="5"/>
  <c r="M24" i="5"/>
  <c r="N24" i="5"/>
  <c r="O24" i="5"/>
  <c r="P24" i="5"/>
  <c r="Q24" i="5"/>
  <c r="R24" i="5"/>
  <c r="S24" i="5"/>
  <c r="L25" i="5"/>
  <c r="M25" i="5"/>
  <c r="N25" i="5"/>
  <c r="O25" i="5"/>
  <c r="P25" i="5"/>
  <c r="Q25" i="5"/>
  <c r="R25" i="5"/>
  <c r="S25" i="5"/>
  <c r="M8" i="5"/>
  <c r="N8" i="5"/>
  <c r="O8" i="5"/>
  <c r="P8" i="5"/>
  <c r="Q8" i="5"/>
  <c r="R8" i="5"/>
  <c r="S8" i="5"/>
  <c r="L8" i="5"/>
  <c r="L9" i="4"/>
  <c r="M9" i="4"/>
  <c r="N9" i="4"/>
  <c r="O9" i="4"/>
  <c r="P9" i="4"/>
  <c r="Q9" i="4"/>
  <c r="R9" i="4"/>
  <c r="S9" i="4"/>
  <c r="L10" i="4"/>
  <c r="M10" i="4"/>
  <c r="N10" i="4"/>
  <c r="O10" i="4"/>
  <c r="P10" i="4"/>
  <c r="Q10" i="4"/>
  <c r="R10" i="4"/>
  <c r="S10" i="4"/>
  <c r="L11" i="4"/>
  <c r="M11" i="4"/>
  <c r="N11" i="4"/>
  <c r="O11" i="4"/>
  <c r="P11" i="4"/>
  <c r="Q11" i="4"/>
  <c r="R11" i="4"/>
  <c r="S11" i="4"/>
  <c r="L12" i="4"/>
  <c r="M12" i="4"/>
  <c r="N12" i="4"/>
  <c r="O12" i="4"/>
  <c r="P12" i="4"/>
  <c r="Q12" i="4"/>
  <c r="R12" i="4"/>
  <c r="S12" i="4"/>
  <c r="L13" i="4"/>
  <c r="M13" i="4"/>
  <c r="N13" i="4"/>
  <c r="O13" i="4"/>
  <c r="P13" i="4"/>
  <c r="Q13" i="4"/>
  <c r="R13" i="4"/>
  <c r="S13" i="4"/>
  <c r="L14" i="4"/>
  <c r="M14" i="4"/>
  <c r="N14" i="4"/>
  <c r="O14" i="4"/>
  <c r="P14" i="4"/>
  <c r="Q14" i="4"/>
  <c r="R14" i="4"/>
  <c r="S14" i="4"/>
  <c r="L15" i="4"/>
  <c r="M15" i="4"/>
  <c r="N15" i="4"/>
  <c r="O15" i="4"/>
  <c r="P15" i="4"/>
  <c r="Q15" i="4"/>
  <c r="R15" i="4"/>
  <c r="S15" i="4"/>
  <c r="L16" i="4"/>
  <c r="M16" i="4"/>
  <c r="N16" i="4"/>
  <c r="O16" i="4"/>
  <c r="P16" i="4"/>
  <c r="Q16" i="4"/>
  <c r="R16" i="4"/>
  <c r="S16" i="4"/>
  <c r="L17" i="4"/>
  <c r="M17" i="4"/>
  <c r="N17" i="4"/>
  <c r="O17" i="4"/>
  <c r="P17" i="4"/>
  <c r="Q17" i="4"/>
  <c r="R17" i="4"/>
  <c r="S17" i="4"/>
  <c r="L18" i="4"/>
  <c r="M18" i="4"/>
  <c r="N18" i="4"/>
  <c r="O18" i="4"/>
  <c r="P18" i="4"/>
  <c r="Q18" i="4"/>
  <c r="R18" i="4"/>
  <c r="S18" i="4"/>
  <c r="L19" i="4"/>
  <c r="M19" i="4"/>
  <c r="N19" i="4"/>
  <c r="O19" i="4"/>
  <c r="P19" i="4"/>
  <c r="Q19" i="4"/>
  <c r="R19" i="4"/>
  <c r="S19" i="4"/>
  <c r="L20" i="4"/>
  <c r="M20" i="4"/>
  <c r="N20" i="4"/>
  <c r="O20" i="4"/>
  <c r="P20" i="4"/>
  <c r="Q20" i="4"/>
  <c r="R20" i="4"/>
  <c r="S20" i="4"/>
  <c r="L21" i="4"/>
  <c r="M21" i="4"/>
  <c r="N21" i="4"/>
  <c r="O21" i="4"/>
  <c r="P21" i="4"/>
  <c r="Q21" i="4"/>
  <c r="R21" i="4"/>
  <c r="S21" i="4"/>
  <c r="L22" i="4"/>
  <c r="M22" i="4"/>
  <c r="N22" i="4"/>
  <c r="O22" i="4"/>
  <c r="P22" i="4"/>
  <c r="Q22" i="4"/>
  <c r="R22" i="4"/>
  <c r="S22" i="4"/>
  <c r="L23" i="4"/>
  <c r="M23" i="4"/>
  <c r="N23" i="4"/>
  <c r="O23" i="4"/>
  <c r="P23" i="4"/>
  <c r="Q23" i="4"/>
  <c r="R23" i="4"/>
  <c r="S23" i="4"/>
  <c r="L24" i="4"/>
  <c r="M24" i="4"/>
  <c r="N24" i="4"/>
  <c r="O24" i="4"/>
  <c r="P24" i="4"/>
  <c r="Q24" i="4"/>
  <c r="R24" i="4"/>
  <c r="S24" i="4"/>
  <c r="L25" i="4"/>
  <c r="M25" i="4"/>
  <c r="N25" i="4"/>
  <c r="O25" i="4"/>
  <c r="P25" i="4"/>
  <c r="Q25" i="4"/>
  <c r="R25" i="4"/>
  <c r="S25" i="4"/>
  <c r="M8" i="4"/>
  <c r="N8" i="4"/>
  <c r="O8" i="4"/>
  <c r="P8" i="4"/>
  <c r="Q8" i="4"/>
  <c r="R8" i="4"/>
  <c r="S8" i="4"/>
  <c r="L8" i="4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M8" i="3"/>
  <c r="N8" i="3"/>
  <c r="O8" i="3"/>
  <c r="P8" i="3"/>
  <c r="Q8" i="3"/>
  <c r="R8" i="3"/>
  <c r="S8" i="3"/>
  <c r="L8" i="3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M8" i="2"/>
  <c r="N8" i="2"/>
  <c r="O8" i="2"/>
  <c r="P8" i="2"/>
  <c r="Q8" i="2"/>
  <c r="R8" i="2"/>
  <c r="S8" i="2"/>
  <c r="L8" i="2"/>
</calcChain>
</file>

<file path=xl/sharedStrings.xml><?xml version="1.0" encoding="utf-8"?>
<sst xmlns="http://schemas.openxmlformats.org/spreadsheetml/2006/main" count="504" uniqueCount="48">
  <si>
    <t>All Customers</t>
  </si>
  <si>
    <t>Line</t>
  </si>
  <si>
    <t>No.</t>
  </si>
  <si>
    <t>% of Bill Change Range</t>
  </si>
  <si>
    <t>Number of Customers</t>
  </si>
  <si>
    <t>% of Customers</t>
  </si>
  <si>
    <t>% of Customers Cummulative</t>
  </si>
  <si>
    <t>Avg kWh for the Range</t>
  </si>
  <si>
    <t>CHANGE ($)</t>
  </si>
  <si>
    <t>CHANGE (%)</t>
  </si>
  <si>
    <t>&lt;-10%</t>
  </si>
  <si>
    <t>-10% to -8%</t>
  </si>
  <si>
    <t>-8% to -6%</t>
  </si>
  <si>
    <t>-6% to -4%</t>
  </si>
  <si>
    <t>-4% to -2%</t>
  </si>
  <si>
    <t>-2% to 0%</t>
  </si>
  <si>
    <t>0% to 2%</t>
  </si>
  <si>
    <t>2% to 4%</t>
  </si>
  <si>
    <t>4% to 6%</t>
  </si>
  <si>
    <t>6% to 8%</t>
  </si>
  <si>
    <t>8% to 10%</t>
  </si>
  <si>
    <t>10% to 12%</t>
  </si>
  <si>
    <t>12% to 14%</t>
  </si>
  <si>
    <t>14% to 16%</t>
  </si>
  <si>
    <t>16% to 18%</t>
  </si>
  <si>
    <t>18% to 20%</t>
  </si>
  <si>
    <t>&gt;20%</t>
  </si>
  <si>
    <t>TOTAL</t>
  </si>
  <si>
    <t>Typical Medium/Large Commercial &amp; Industrial Charges at 1/1/2019 Effective Rates and 2019 GRC Phase 2 Proposed Year 1</t>
  </si>
  <si>
    <t>2019 GRC P2 Proposed Year 1 ($)</t>
  </si>
  <si>
    <t>1/1/2019 Effective Rates ($)</t>
  </si>
  <si>
    <t>Schedule AL-TOU</t>
  </si>
  <si>
    <t>Schedule AL-TOU (GF)</t>
  </si>
  <si>
    <t>Schedule AL-TOU (CPP)</t>
  </si>
  <si>
    <t>Schedule AL-TOU (CPP)(GF)</t>
  </si>
  <si>
    <t>Schedule DG-R</t>
  </si>
  <si>
    <t>Schedule DG-R (GF)</t>
  </si>
  <si>
    <t>Schedule DG-R (CPP)</t>
  </si>
  <si>
    <t>Schedule DG-R (CPP)(GF)</t>
  </si>
  <si>
    <t>Schedule A6-TOU</t>
  </si>
  <si>
    <t>Schedule A6-TOU (CPP)</t>
  </si>
  <si>
    <t>Schedule OL-TOU</t>
  </si>
  <si>
    <t>Schedule OL-TOU (GF)</t>
  </si>
  <si>
    <t>Schedule OL-TOU (CPP)</t>
  </si>
  <si>
    <t>Schedule OL-TOU (CPP)(GF)</t>
  </si>
  <si>
    <t>Annual</t>
  </si>
  <si>
    <t>Annual, GF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</si>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</sst>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3" fontId="0" fillId="0" borderId="0" xfId="0" applyNumberFormat="1"/>
    <xf numFmtId="43" fontId="0" fillId="0" borderId="0" xfId="1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5_PCT_2019_GRCP2_PRES_V1_DGR_01_2019_GRCP2_Y1_V2_DGR_01_HLA.csv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6_PCT_2019_GRCP2_PRES_V1_DGRCP2_01_2019_GRCP2_Y1_V2_DGRCP2_01_HLA.csv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7_PCT_2019_GRCP2_PRES_V1_A6TOU_01_2019_GRCP2_Y1_V2_A6TOU_01_HLA.csv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8_PCT_2019_GRCP2_PRES_V1_A6TOUCP2_01_2019_GRCP2_Y1_V2_A6TOUCP2_01_HLA.csv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9_PCT_2019_GRCP2_PRES_V1_OLTOU_01_2019_GRCP2_Y1_V2_OLTOU_01_HLA.csv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0_PCT_2019_GRCP2_PRES_V1_OLTOUCP2_01_2019_GRCP2_Y1_V2_OLTOUCP2_01_HLA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3_PCT_2019_GRCP2_PRES_V1_ALTOU_01_2019_GRCP2_Y1_V2_ALTOU_01_HLA.csv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4_PCT_2019_GRCP2_PRES_V1_ALTOUCP2_01_2019_GRCP2_Y1_V2_ALTOUCP2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5_PCT_2019_GRCP2_PRES_V1_D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3</v>
          </cell>
          <cell r="P4">
            <v>0.11111</v>
          </cell>
          <cell r="Q4">
            <v>0.11111</v>
          </cell>
          <cell r="R4">
            <v>60360</v>
          </cell>
          <cell r="S4">
            <v>15185.99</v>
          </cell>
          <cell r="T4">
            <v>14161.55</v>
          </cell>
          <cell r="U4">
            <v>-1024.44</v>
          </cell>
          <cell r="V4">
            <v>-6.9690000000000002E-2</v>
          </cell>
        </row>
        <row r="5">
          <cell r="O5">
            <v>3</v>
          </cell>
          <cell r="P5">
            <v>0.11111</v>
          </cell>
          <cell r="Q5">
            <v>0.22222</v>
          </cell>
          <cell r="R5">
            <v>38893</v>
          </cell>
          <cell r="S5">
            <v>11375.99</v>
          </cell>
          <cell r="T5">
            <v>10839.25</v>
          </cell>
          <cell r="U5">
            <v>-536.74</v>
          </cell>
          <cell r="V5">
            <v>-4.87E-2</v>
          </cell>
        </row>
        <row r="6">
          <cell r="O6">
            <v>5</v>
          </cell>
          <cell r="P6">
            <v>0.18518999999999999</v>
          </cell>
          <cell r="Q6">
            <v>0.40740999999999999</v>
          </cell>
          <cell r="R6">
            <v>15549</v>
          </cell>
          <cell r="S6">
            <v>5420.43</v>
          </cell>
          <cell r="T6">
            <v>5218.12</v>
          </cell>
          <cell r="U6">
            <v>-202.32</v>
          </cell>
          <cell r="V6">
            <v>-3.4700000000000002E-2</v>
          </cell>
        </row>
        <row r="7">
          <cell r="O7">
            <v>6</v>
          </cell>
          <cell r="P7">
            <v>0.22222</v>
          </cell>
          <cell r="Q7">
            <v>0.62963000000000002</v>
          </cell>
          <cell r="R7">
            <v>13581</v>
          </cell>
          <cell r="S7">
            <v>5067.8999999999996</v>
          </cell>
          <cell r="T7">
            <v>5005.83</v>
          </cell>
          <cell r="U7">
            <v>-62.06</v>
          </cell>
          <cell r="V7">
            <v>-1.0869999999999999E-2</v>
          </cell>
        </row>
        <row r="8">
          <cell r="O8">
            <v>5</v>
          </cell>
          <cell r="P8">
            <v>0.18518999999999999</v>
          </cell>
          <cell r="Q8">
            <v>0.81481999999999999</v>
          </cell>
          <cell r="R8">
            <v>2389</v>
          </cell>
          <cell r="S8">
            <v>1569.93</v>
          </cell>
          <cell r="T8">
            <v>1578.73</v>
          </cell>
          <cell r="U8">
            <v>8.8000000000000007</v>
          </cell>
          <cell r="V8">
            <v>7.3499999999999998E-3</v>
          </cell>
        </row>
        <row r="9">
          <cell r="O9">
            <v>3</v>
          </cell>
          <cell r="P9">
            <v>0.11111</v>
          </cell>
          <cell r="Q9">
            <v>0.92593000000000003</v>
          </cell>
          <cell r="R9">
            <v>853</v>
          </cell>
          <cell r="S9">
            <v>1415.32</v>
          </cell>
          <cell r="T9">
            <v>1467.59</v>
          </cell>
          <cell r="U9">
            <v>52.27</v>
          </cell>
          <cell r="V9">
            <v>3.6080000000000001E-2</v>
          </cell>
        </row>
        <row r="10">
          <cell r="O10">
            <v>0</v>
          </cell>
          <cell r="P10">
            <v>0</v>
          </cell>
          <cell r="Q10">
            <v>0.92593000000000003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O11">
            <v>1</v>
          </cell>
          <cell r="P11">
            <v>3.7039999999999997E-2</v>
          </cell>
          <cell r="Q11">
            <v>0.96296999999999999</v>
          </cell>
          <cell r="R11">
            <v>222</v>
          </cell>
          <cell r="S11">
            <v>651.44000000000005</v>
          </cell>
          <cell r="T11">
            <v>692.93</v>
          </cell>
          <cell r="U11">
            <v>41.49</v>
          </cell>
          <cell r="V11">
            <v>6.3689999999999997E-2</v>
          </cell>
        </row>
        <row r="12">
          <cell r="O12">
            <v>0</v>
          </cell>
          <cell r="P12">
            <v>0</v>
          </cell>
          <cell r="Q12">
            <v>0.96296999999999999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O13">
            <v>1</v>
          </cell>
          <cell r="P13">
            <v>3.7039999999999997E-2</v>
          </cell>
          <cell r="Q13">
            <v>1</v>
          </cell>
          <cell r="R13">
            <v>-219</v>
          </cell>
          <cell r="S13">
            <v>444.09</v>
          </cell>
          <cell r="T13">
            <v>489.85</v>
          </cell>
          <cell r="U13">
            <v>45.75</v>
          </cell>
          <cell r="V13">
            <v>0.10302</v>
          </cell>
        </row>
        <row r="14"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27</v>
          </cell>
          <cell r="P19">
            <v>1</v>
          </cell>
          <cell r="Q19">
            <v>1</v>
          </cell>
          <cell r="R19">
            <v>17463</v>
          </cell>
          <cell r="S19">
            <v>5569.88</v>
          </cell>
          <cell r="T19">
            <v>5355.82</v>
          </cell>
          <cell r="U19">
            <v>-214.05</v>
          </cell>
          <cell r="V19">
            <v>-1.0449999999999999E-2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O21">
            <v>3</v>
          </cell>
          <cell r="P21">
            <v>0.03</v>
          </cell>
          <cell r="Q21">
            <v>0.03</v>
          </cell>
          <cell r="R21">
            <v>6965</v>
          </cell>
          <cell r="S21">
            <v>3643.78</v>
          </cell>
          <cell r="T21">
            <v>3339.79</v>
          </cell>
          <cell r="U21">
            <v>-303.99</v>
          </cell>
          <cell r="V21">
            <v>-8.4449999999999997E-2</v>
          </cell>
        </row>
        <row r="22">
          <cell r="O22">
            <v>2</v>
          </cell>
          <cell r="P22">
            <v>0.02</v>
          </cell>
          <cell r="Q22">
            <v>0.05</v>
          </cell>
          <cell r="R22">
            <v>11884</v>
          </cell>
          <cell r="S22">
            <v>4333.3599999999997</v>
          </cell>
          <cell r="T22">
            <v>4011.19</v>
          </cell>
          <cell r="U22">
            <v>-322.17</v>
          </cell>
          <cell r="V22">
            <v>-7.4160000000000004E-2</v>
          </cell>
        </row>
        <row r="23">
          <cell r="O23">
            <v>5</v>
          </cell>
          <cell r="P23">
            <v>0.05</v>
          </cell>
          <cell r="Q23">
            <v>0.1</v>
          </cell>
          <cell r="R23">
            <v>27799</v>
          </cell>
          <cell r="S23">
            <v>8445.85</v>
          </cell>
          <cell r="T23">
            <v>7997.38</v>
          </cell>
          <cell r="U23">
            <v>-448.47</v>
          </cell>
          <cell r="V23">
            <v>-4.9579999999999999E-2</v>
          </cell>
        </row>
        <row r="24">
          <cell r="O24">
            <v>5</v>
          </cell>
          <cell r="P24">
            <v>0.05</v>
          </cell>
          <cell r="Q24">
            <v>0.15</v>
          </cell>
          <cell r="R24">
            <v>13560</v>
          </cell>
          <cell r="S24">
            <v>4507.25</v>
          </cell>
          <cell r="T24">
            <v>4362.57</v>
          </cell>
          <cell r="U24">
            <v>-144.68</v>
          </cell>
          <cell r="V24">
            <v>-3.0259999999999999E-2</v>
          </cell>
        </row>
        <row r="25">
          <cell r="O25">
            <v>11</v>
          </cell>
          <cell r="P25">
            <v>0.11</v>
          </cell>
          <cell r="Q25">
            <v>0.26</v>
          </cell>
          <cell r="R25">
            <v>10180</v>
          </cell>
          <cell r="S25">
            <v>3887.63</v>
          </cell>
          <cell r="T25">
            <v>3853.23</v>
          </cell>
          <cell r="U25">
            <v>-34.39</v>
          </cell>
          <cell r="V25">
            <v>-8.2400000000000008E-3</v>
          </cell>
        </row>
        <row r="26">
          <cell r="O26">
            <v>8</v>
          </cell>
          <cell r="P26">
            <v>0.08</v>
          </cell>
          <cell r="Q26">
            <v>0.34</v>
          </cell>
          <cell r="R26">
            <v>6044</v>
          </cell>
          <cell r="S26">
            <v>2219.04</v>
          </cell>
          <cell r="T26">
            <v>2238.5</v>
          </cell>
          <cell r="U26">
            <v>19.46</v>
          </cell>
          <cell r="V26">
            <v>1.093E-2</v>
          </cell>
        </row>
        <row r="27">
          <cell r="O27">
            <v>19</v>
          </cell>
          <cell r="P27">
            <v>0.19</v>
          </cell>
          <cell r="Q27">
            <v>0.53</v>
          </cell>
          <cell r="R27">
            <v>3966</v>
          </cell>
          <cell r="S27">
            <v>1969.57</v>
          </cell>
          <cell r="T27">
            <v>2025.73</v>
          </cell>
          <cell r="U27">
            <v>56.16</v>
          </cell>
          <cell r="V27">
            <v>2.8760000000000001E-2</v>
          </cell>
        </row>
        <row r="28">
          <cell r="O28">
            <v>11</v>
          </cell>
          <cell r="P28">
            <v>0.11</v>
          </cell>
          <cell r="Q28">
            <v>0.64</v>
          </cell>
          <cell r="R28">
            <v>4761</v>
          </cell>
          <cell r="S28">
            <v>2092.52</v>
          </cell>
          <cell r="T28">
            <v>2194.34</v>
          </cell>
          <cell r="U28">
            <v>101.82</v>
          </cell>
          <cell r="V28">
            <v>4.9340000000000002E-2</v>
          </cell>
        </row>
        <row r="29">
          <cell r="O29">
            <v>17</v>
          </cell>
          <cell r="P29">
            <v>0.17</v>
          </cell>
          <cell r="Q29">
            <v>0.81</v>
          </cell>
          <cell r="R29">
            <v>1681</v>
          </cell>
          <cell r="S29">
            <v>1424.35</v>
          </cell>
          <cell r="T29">
            <v>1523.85</v>
          </cell>
          <cell r="U29">
            <v>99.51</v>
          </cell>
          <cell r="V29">
            <v>7.0260000000000003E-2</v>
          </cell>
        </row>
        <row r="30">
          <cell r="O30">
            <v>13</v>
          </cell>
          <cell r="P30">
            <v>0.13</v>
          </cell>
          <cell r="Q30">
            <v>0.94</v>
          </cell>
          <cell r="R30">
            <v>8653</v>
          </cell>
          <cell r="S30">
            <v>3085.34</v>
          </cell>
          <cell r="T30">
            <v>3364.89</v>
          </cell>
          <cell r="U30">
            <v>279.55</v>
          </cell>
          <cell r="V30">
            <v>9.0999999999999998E-2</v>
          </cell>
        </row>
        <row r="31">
          <cell r="O31">
            <v>4</v>
          </cell>
          <cell r="P31">
            <v>0.04</v>
          </cell>
          <cell r="Q31">
            <v>0.98</v>
          </cell>
          <cell r="R31">
            <v>391</v>
          </cell>
          <cell r="S31">
            <v>1253.74</v>
          </cell>
          <cell r="T31">
            <v>1387.89</v>
          </cell>
          <cell r="U31">
            <v>134.15</v>
          </cell>
          <cell r="V31">
            <v>0.10677</v>
          </cell>
        </row>
        <row r="32">
          <cell r="O32">
            <v>2</v>
          </cell>
          <cell r="P32">
            <v>0.02</v>
          </cell>
          <cell r="Q32">
            <v>1</v>
          </cell>
          <cell r="R32">
            <v>896</v>
          </cell>
          <cell r="S32">
            <v>1198.27</v>
          </cell>
          <cell r="T32">
            <v>1351.58</v>
          </cell>
          <cell r="U32">
            <v>153.31</v>
          </cell>
          <cell r="V32">
            <v>0.12833</v>
          </cell>
        </row>
        <row r="33">
          <cell r="O33">
            <v>0</v>
          </cell>
          <cell r="P33">
            <v>0</v>
          </cell>
          <cell r="Q33">
            <v>1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</row>
        <row r="34">
          <cell r="O34">
            <v>0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</row>
        <row r="35">
          <cell r="O35">
            <v>0</v>
          </cell>
          <cell r="P35">
            <v>0</v>
          </cell>
          <cell r="Q35">
            <v>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</row>
        <row r="36">
          <cell r="O36">
            <v>0</v>
          </cell>
          <cell r="P36">
            <v>0</v>
          </cell>
          <cell r="Q36">
            <v>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</row>
        <row r="37">
          <cell r="O37">
            <v>100</v>
          </cell>
          <cell r="P37">
            <v>1</v>
          </cell>
          <cell r="Q37">
            <v>1</v>
          </cell>
          <cell r="R37">
            <v>6839</v>
          </cell>
          <cell r="S37">
            <v>2770.54</v>
          </cell>
          <cell r="T37">
            <v>2806.65</v>
          </cell>
          <cell r="U37">
            <v>36.11</v>
          </cell>
          <cell r="V37">
            <v>3.3459999999999997E-2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6_PCT_2019_GRCP2_PRES_V1_D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3</v>
          </cell>
          <cell r="P7">
            <v>7.6920000000000002E-2</v>
          </cell>
          <cell r="Q7">
            <v>7.6920000000000002E-2</v>
          </cell>
          <cell r="R7">
            <v>39809</v>
          </cell>
          <cell r="S7">
            <v>9167.84</v>
          </cell>
          <cell r="T7">
            <v>9101.36</v>
          </cell>
          <cell r="U7">
            <v>-66.48</v>
          </cell>
          <cell r="V7">
            <v>-7.8499999999999993E-3</v>
          </cell>
        </row>
        <row r="8">
          <cell r="O8">
            <v>16</v>
          </cell>
          <cell r="P8">
            <v>0.41026000000000001</v>
          </cell>
          <cell r="Q8">
            <v>0.48718</v>
          </cell>
          <cell r="R8">
            <v>17271</v>
          </cell>
          <cell r="S8">
            <v>4540.43</v>
          </cell>
          <cell r="T8">
            <v>4601.92</v>
          </cell>
          <cell r="U8">
            <v>61.5</v>
          </cell>
          <cell r="V8">
            <v>1.35E-2</v>
          </cell>
        </row>
        <row r="9">
          <cell r="O9">
            <v>16</v>
          </cell>
          <cell r="P9">
            <v>0.41026000000000001</v>
          </cell>
          <cell r="Q9">
            <v>0.89744000000000002</v>
          </cell>
          <cell r="R9">
            <v>5782</v>
          </cell>
          <cell r="S9">
            <v>2469.5500000000002</v>
          </cell>
          <cell r="T9">
            <v>2541.7600000000002</v>
          </cell>
          <cell r="U9">
            <v>72.22</v>
          </cell>
          <cell r="V9">
            <v>3.031E-2</v>
          </cell>
        </row>
        <row r="10">
          <cell r="O10">
            <v>2</v>
          </cell>
          <cell r="P10">
            <v>5.1279999999999999E-2</v>
          </cell>
          <cell r="Q10">
            <v>0.94872000000000001</v>
          </cell>
          <cell r="R10">
            <v>3123</v>
          </cell>
          <cell r="S10">
            <v>2244.17</v>
          </cell>
          <cell r="T10">
            <v>2373.44</v>
          </cell>
          <cell r="U10">
            <v>129.27000000000001</v>
          </cell>
          <cell r="V10">
            <v>5.6640000000000003E-2</v>
          </cell>
        </row>
        <row r="11">
          <cell r="O11">
            <v>2</v>
          </cell>
          <cell r="P11">
            <v>5.1279999999999999E-2</v>
          </cell>
          <cell r="Q11">
            <v>1</v>
          </cell>
          <cell r="R11">
            <v>-179</v>
          </cell>
          <cell r="S11">
            <v>914</v>
          </cell>
          <cell r="T11">
            <v>972</v>
          </cell>
          <cell r="U11">
            <v>58</v>
          </cell>
          <cell r="V11">
            <v>6.3930000000000001E-2</v>
          </cell>
        </row>
        <row r="12">
          <cell r="O12">
            <v>0</v>
          </cell>
          <cell r="P12">
            <v>0</v>
          </cell>
          <cell r="Q12">
            <v>1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O13">
            <v>0</v>
          </cell>
          <cell r="P13">
            <v>0</v>
          </cell>
          <cell r="Q13">
            <v>1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39</v>
          </cell>
          <cell r="P19">
            <v>1</v>
          </cell>
          <cell r="Q19">
            <v>1</v>
          </cell>
          <cell r="R19">
            <v>12671</v>
          </cell>
          <cell r="S19">
            <v>3743.06</v>
          </cell>
          <cell r="T19">
            <v>3802.41</v>
          </cell>
          <cell r="U19">
            <v>59.35</v>
          </cell>
          <cell r="V19">
            <v>2.3550000000000001E-2</v>
          </cell>
        </row>
        <row r="20">
          <cell r="O20">
            <v>9</v>
          </cell>
          <cell r="P20">
            <v>5.2330000000000002E-2</v>
          </cell>
          <cell r="Q20">
            <v>5.2330000000000002E-2</v>
          </cell>
          <cell r="R20">
            <v>11309</v>
          </cell>
          <cell r="S20">
            <v>4647.16</v>
          </cell>
          <cell r="T20">
            <v>4016.59</v>
          </cell>
          <cell r="U20">
            <v>-630.57000000000005</v>
          </cell>
          <cell r="V20">
            <v>-0.13120999999999999</v>
          </cell>
        </row>
        <row r="21">
          <cell r="O21">
            <v>5</v>
          </cell>
          <cell r="P21">
            <v>2.9069999999999999E-2</v>
          </cell>
          <cell r="Q21">
            <v>8.14E-2</v>
          </cell>
          <cell r="R21">
            <v>20861</v>
          </cell>
          <cell r="S21">
            <v>6275.28</v>
          </cell>
          <cell r="T21">
            <v>5679.57</v>
          </cell>
          <cell r="U21">
            <v>-595.71</v>
          </cell>
          <cell r="V21">
            <v>-9.5119999999999996E-2</v>
          </cell>
        </row>
        <row r="22">
          <cell r="O22">
            <v>23</v>
          </cell>
          <cell r="P22">
            <v>0.13372000000000001</v>
          </cell>
          <cell r="Q22">
            <v>0.21512000000000001</v>
          </cell>
          <cell r="R22">
            <v>14905</v>
          </cell>
          <cell r="S22">
            <v>5682.56</v>
          </cell>
          <cell r="T22">
            <v>5259.58</v>
          </cell>
          <cell r="U22">
            <v>-422.98</v>
          </cell>
          <cell r="V22">
            <v>-7.263E-2</v>
          </cell>
        </row>
        <row r="23">
          <cell r="O23">
            <v>28</v>
          </cell>
          <cell r="P23">
            <v>0.16278999999999999</v>
          </cell>
          <cell r="Q23">
            <v>0.37791000000000002</v>
          </cell>
          <cell r="R23">
            <v>10557</v>
          </cell>
          <cell r="S23">
            <v>3670.32</v>
          </cell>
          <cell r="T23">
            <v>3483.64</v>
          </cell>
          <cell r="U23">
            <v>-186.68</v>
          </cell>
          <cell r="V23">
            <v>-5.0520000000000002E-2</v>
          </cell>
        </row>
        <row r="24">
          <cell r="O24">
            <v>26</v>
          </cell>
          <cell r="P24">
            <v>0.15115999999999999</v>
          </cell>
          <cell r="Q24">
            <v>0.52907000000000004</v>
          </cell>
          <cell r="R24">
            <v>20800</v>
          </cell>
          <cell r="S24">
            <v>6007.04</v>
          </cell>
          <cell r="T24">
            <v>5822.1</v>
          </cell>
          <cell r="U24">
            <v>-184.94</v>
          </cell>
          <cell r="V24">
            <v>-3.1179999999999999E-2</v>
          </cell>
        </row>
        <row r="25">
          <cell r="O25">
            <v>21</v>
          </cell>
          <cell r="P25">
            <v>0.12209</v>
          </cell>
          <cell r="Q25">
            <v>0.65115999999999996</v>
          </cell>
          <cell r="R25">
            <v>24114</v>
          </cell>
          <cell r="S25">
            <v>6726.9</v>
          </cell>
          <cell r="T25">
            <v>6657.19</v>
          </cell>
          <cell r="U25">
            <v>-69.709999999999994</v>
          </cell>
          <cell r="V25">
            <v>-1.014E-2</v>
          </cell>
        </row>
        <row r="26">
          <cell r="O26">
            <v>20</v>
          </cell>
          <cell r="P26">
            <v>0.11627999999999999</v>
          </cell>
          <cell r="Q26">
            <v>0.76744000000000001</v>
          </cell>
          <cell r="R26">
            <v>6037</v>
          </cell>
          <cell r="S26">
            <v>2811.79</v>
          </cell>
          <cell r="T26">
            <v>2840.04</v>
          </cell>
          <cell r="U26">
            <v>28.25</v>
          </cell>
          <cell r="V26">
            <v>1.039E-2</v>
          </cell>
        </row>
        <row r="27">
          <cell r="O27">
            <v>17</v>
          </cell>
          <cell r="P27">
            <v>9.8839999999999997E-2</v>
          </cell>
          <cell r="Q27">
            <v>0.86628000000000005</v>
          </cell>
          <cell r="R27">
            <v>5284</v>
          </cell>
          <cell r="S27">
            <v>2663.75</v>
          </cell>
          <cell r="T27">
            <v>2739.46</v>
          </cell>
          <cell r="U27">
            <v>75.709999999999994</v>
          </cell>
          <cell r="V27">
            <v>2.9790000000000001E-2</v>
          </cell>
        </row>
        <row r="28">
          <cell r="O28">
            <v>8</v>
          </cell>
          <cell r="P28">
            <v>4.6510000000000003E-2</v>
          </cell>
          <cell r="Q28">
            <v>0.91278999999999999</v>
          </cell>
          <cell r="R28">
            <v>1443</v>
          </cell>
          <cell r="S28">
            <v>1129.83</v>
          </cell>
          <cell r="T28">
            <v>1184.46</v>
          </cell>
          <cell r="U28">
            <v>54.63</v>
          </cell>
          <cell r="V28">
            <v>4.9529999999999998E-2</v>
          </cell>
        </row>
        <row r="29">
          <cell r="O29">
            <v>7</v>
          </cell>
          <cell r="P29">
            <v>4.07E-2</v>
          </cell>
          <cell r="Q29">
            <v>0.95348999999999995</v>
          </cell>
          <cell r="R29">
            <v>6547</v>
          </cell>
          <cell r="S29">
            <v>2349.19</v>
          </cell>
          <cell r="T29">
            <v>2508.09</v>
          </cell>
          <cell r="U29">
            <v>158.9</v>
          </cell>
          <cell r="V29">
            <v>6.9220000000000004E-2</v>
          </cell>
        </row>
        <row r="30">
          <cell r="O30">
            <v>5</v>
          </cell>
          <cell r="P30">
            <v>2.9069999999999999E-2</v>
          </cell>
          <cell r="Q30">
            <v>0.98255999999999999</v>
          </cell>
          <cell r="R30">
            <v>11104</v>
          </cell>
          <cell r="S30">
            <v>5013.49</v>
          </cell>
          <cell r="T30">
            <v>5467.66</v>
          </cell>
          <cell r="U30">
            <v>454.17</v>
          </cell>
          <cell r="V30">
            <v>8.9230000000000004E-2</v>
          </cell>
        </row>
        <row r="31">
          <cell r="O31">
            <v>2</v>
          </cell>
          <cell r="P31">
            <v>1.163E-2</v>
          </cell>
          <cell r="Q31">
            <v>0.99419000000000002</v>
          </cell>
          <cell r="R31">
            <v>2108</v>
          </cell>
          <cell r="S31">
            <v>902.82</v>
          </cell>
          <cell r="T31">
            <v>998.07</v>
          </cell>
          <cell r="U31">
            <v>95.25</v>
          </cell>
          <cell r="V31">
            <v>0.10532</v>
          </cell>
        </row>
        <row r="32">
          <cell r="O32">
            <v>0</v>
          </cell>
          <cell r="P32">
            <v>0</v>
          </cell>
          <cell r="Q32">
            <v>0.99419000000000002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</row>
        <row r="33">
          <cell r="O33">
            <v>1</v>
          </cell>
          <cell r="P33">
            <v>5.8100000000000001E-3</v>
          </cell>
          <cell r="Q33">
            <v>1</v>
          </cell>
          <cell r="R33">
            <v>9005</v>
          </cell>
          <cell r="S33">
            <v>2207.54</v>
          </cell>
          <cell r="T33">
            <v>2529.15</v>
          </cell>
          <cell r="U33">
            <v>321.60000000000002</v>
          </cell>
          <cell r="V33">
            <v>0.14568</v>
          </cell>
        </row>
        <row r="34">
          <cell r="O34">
            <v>0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</row>
        <row r="35">
          <cell r="O35">
            <v>0</v>
          </cell>
          <cell r="P35">
            <v>0</v>
          </cell>
          <cell r="Q35">
            <v>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</row>
        <row r="36">
          <cell r="O36">
            <v>0</v>
          </cell>
          <cell r="P36">
            <v>0</v>
          </cell>
          <cell r="Q36">
            <v>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</row>
        <row r="37">
          <cell r="O37">
            <v>172</v>
          </cell>
          <cell r="P37">
            <v>1</v>
          </cell>
          <cell r="Q37">
            <v>1</v>
          </cell>
          <cell r="R37">
            <v>12956</v>
          </cell>
          <cell r="S37">
            <v>4419.7700000000004</v>
          </cell>
          <cell r="T37">
            <v>4281.99</v>
          </cell>
          <cell r="U37">
            <v>-137.78</v>
          </cell>
          <cell r="V37">
            <v>-1.958E-2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7_PCT_2019_GRCP2_PRES_V1_A"/>
    </sheetNames>
    <sheetDataSet>
      <sheetData sheetId="0">
        <row r="19">
          <cell r="R19">
            <v>214242</v>
          </cell>
          <cell r="S19">
            <v>51566</v>
          </cell>
          <cell r="T19">
            <v>51854.42</v>
          </cell>
          <cell r="U19">
            <v>288.42</v>
          </cell>
          <cell r="V19">
            <v>1.042E-2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8_PCT_2019_GRCP2_PRES_V1_A"/>
    </sheetNames>
    <sheetDataSet>
      <sheetData sheetId="0">
        <row r="19">
          <cell r="R19">
            <v>350699</v>
          </cell>
          <cell r="S19">
            <v>80842.8</v>
          </cell>
          <cell r="T19">
            <v>81351.86</v>
          </cell>
          <cell r="U19">
            <v>509.06</v>
          </cell>
          <cell r="V19">
            <v>2.9199999999999999E-3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9_PCT_2019_GRCP2_PRES_V1_O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1</v>
          </cell>
          <cell r="P7">
            <v>0.05</v>
          </cell>
          <cell r="Q7">
            <v>0.05</v>
          </cell>
          <cell r="R7">
            <v>1462</v>
          </cell>
          <cell r="S7">
            <v>421.77</v>
          </cell>
          <cell r="T7">
            <v>416.08</v>
          </cell>
          <cell r="U7">
            <v>-5.69</v>
          </cell>
          <cell r="V7">
            <v>-1.3480000000000001E-2</v>
          </cell>
        </row>
        <row r="8">
          <cell r="O8">
            <v>7</v>
          </cell>
          <cell r="P8">
            <v>0.35</v>
          </cell>
          <cell r="Q8">
            <v>0.4</v>
          </cell>
          <cell r="R8">
            <v>10513</v>
          </cell>
          <cell r="S8">
            <v>2758.05</v>
          </cell>
          <cell r="T8">
            <v>2776.13</v>
          </cell>
          <cell r="U8">
            <v>18.079999999999998</v>
          </cell>
          <cell r="V8">
            <v>9.8200000000000006E-3</v>
          </cell>
        </row>
        <row r="9">
          <cell r="O9">
            <v>7</v>
          </cell>
          <cell r="P9">
            <v>0.35</v>
          </cell>
          <cell r="Q9">
            <v>0.75</v>
          </cell>
          <cell r="R9">
            <v>2942</v>
          </cell>
          <cell r="S9">
            <v>802.15</v>
          </cell>
          <cell r="T9">
            <v>822.83</v>
          </cell>
          <cell r="U9">
            <v>20.68</v>
          </cell>
          <cell r="V9">
            <v>2.8389999999999999E-2</v>
          </cell>
        </row>
        <row r="10">
          <cell r="O10">
            <v>3</v>
          </cell>
          <cell r="P10">
            <v>0.15</v>
          </cell>
          <cell r="Q10">
            <v>0.9</v>
          </cell>
          <cell r="R10">
            <v>1474</v>
          </cell>
          <cell r="S10">
            <v>408.74</v>
          </cell>
          <cell r="T10">
            <v>428.38</v>
          </cell>
          <cell r="U10">
            <v>19.64</v>
          </cell>
          <cell r="V10">
            <v>4.861E-2</v>
          </cell>
        </row>
        <row r="11">
          <cell r="O11">
            <v>0</v>
          </cell>
          <cell r="P11">
            <v>0</v>
          </cell>
          <cell r="Q11">
            <v>0.9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O12">
            <v>2</v>
          </cell>
          <cell r="P12">
            <v>0.1</v>
          </cell>
          <cell r="Q12">
            <v>1</v>
          </cell>
          <cell r="R12">
            <v>522</v>
          </cell>
          <cell r="S12">
            <v>145.21</v>
          </cell>
          <cell r="T12">
            <v>159.13999999999999</v>
          </cell>
          <cell r="U12">
            <v>13.94</v>
          </cell>
          <cell r="V12">
            <v>9.5930000000000001E-2</v>
          </cell>
        </row>
        <row r="13">
          <cell r="O13">
            <v>0</v>
          </cell>
          <cell r="P13">
            <v>0</v>
          </cell>
          <cell r="Q13">
            <v>1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20</v>
          </cell>
          <cell r="P19">
            <v>1</v>
          </cell>
          <cell r="Q19">
            <v>1</v>
          </cell>
          <cell r="R19">
            <v>5055</v>
          </cell>
          <cell r="S19">
            <v>1342.99</v>
          </cell>
          <cell r="T19">
            <v>1360.61</v>
          </cell>
          <cell r="U19">
            <v>17.62</v>
          </cell>
          <cell r="V19">
            <v>2.9579999999999999E-2</v>
          </cell>
        </row>
        <row r="37">
          <cell r="R37">
            <v>2598</v>
          </cell>
          <cell r="S37">
            <v>815.93</v>
          </cell>
          <cell r="T37">
            <v>922.07</v>
          </cell>
          <cell r="U37">
            <v>106.14</v>
          </cell>
          <cell r="V37">
            <v>0.13009000000000001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0_PCT_2019_GRCP2_PRES_V1_O"/>
    </sheetNames>
    <sheetDataSet>
      <sheetData sheetId="0">
        <row r="19">
          <cell r="R19">
            <v>9698</v>
          </cell>
          <cell r="S19">
            <v>2294.85</v>
          </cell>
          <cell r="T19">
            <v>2397.64</v>
          </cell>
          <cell r="U19">
            <v>102.78</v>
          </cell>
          <cell r="V19">
            <v>4.8160000000000001E-2</v>
          </cell>
        </row>
        <row r="37">
          <cell r="R37">
            <v>11633</v>
          </cell>
          <cell r="S37">
            <v>3096.65</v>
          </cell>
          <cell r="T37">
            <v>3254.32</v>
          </cell>
          <cell r="U37">
            <v>157.66</v>
          </cell>
          <cell r="V37">
            <v>0.14524000000000001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3_PCT_2019_GRCP2_PRES_V1_A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5</v>
          </cell>
          <cell r="P6">
            <v>2.1299999999999999E-3</v>
          </cell>
          <cell r="Q6">
            <v>2.1299999999999999E-3</v>
          </cell>
          <cell r="R6">
            <v>20212</v>
          </cell>
          <cell r="S6">
            <v>33507.699999999997</v>
          </cell>
          <cell r="T6">
            <v>32573.13</v>
          </cell>
          <cell r="U6">
            <v>-934.57</v>
          </cell>
          <cell r="V6">
            <v>-2.385E-2</v>
          </cell>
        </row>
        <row r="7">
          <cell r="O7">
            <v>102</v>
          </cell>
          <cell r="P7">
            <v>4.342E-2</v>
          </cell>
          <cell r="Q7">
            <v>4.555E-2</v>
          </cell>
          <cell r="R7">
            <v>28695</v>
          </cell>
          <cell r="S7">
            <v>18517.68</v>
          </cell>
          <cell r="T7">
            <v>18371.759999999998</v>
          </cell>
          <cell r="U7">
            <v>-145.91999999999999</v>
          </cell>
          <cell r="V7">
            <v>-6.0499999999999998E-3</v>
          </cell>
        </row>
        <row r="8">
          <cell r="O8">
            <v>1060</v>
          </cell>
          <cell r="P8">
            <v>0.45125999999999999</v>
          </cell>
          <cell r="Q8">
            <v>0.49680999999999997</v>
          </cell>
          <cell r="R8">
            <v>65997</v>
          </cell>
          <cell r="S8">
            <v>14581.45</v>
          </cell>
          <cell r="T8">
            <v>14772.03</v>
          </cell>
          <cell r="U8">
            <v>190.59</v>
          </cell>
          <cell r="V8">
            <v>1.2800000000000001E-2</v>
          </cell>
        </row>
        <row r="9">
          <cell r="O9">
            <v>970</v>
          </cell>
          <cell r="P9">
            <v>0.41293999999999997</v>
          </cell>
          <cell r="Q9">
            <v>0.90974999999999995</v>
          </cell>
          <cell r="R9">
            <v>24632</v>
          </cell>
          <cell r="S9">
            <v>5138.5</v>
          </cell>
          <cell r="T9">
            <v>5275.6</v>
          </cell>
          <cell r="U9">
            <v>137.1</v>
          </cell>
          <cell r="V9">
            <v>2.7859999999999999E-2</v>
          </cell>
        </row>
        <row r="10">
          <cell r="O10">
            <v>147</v>
          </cell>
          <cell r="P10">
            <v>6.2579999999999997E-2</v>
          </cell>
          <cell r="Q10">
            <v>0.97233000000000003</v>
          </cell>
          <cell r="R10">
            <v>4516</v>
          </cell>
          <cell r="S10">
            <v>1166.4100000000001</v>
          </cell>
          <cell r="T10">
            <v>1220.32</v>
          </cell>
          <cell r="U10">
            <v>53.91</v>
          </cell>
          <cell r="V10">
            <v>4.7039999999999998E-2</v>
          </cell>
        </row>
        <row r="11">
          <cell r="O11">
            <v>29</v>
          </cell>
          <cell r="P11">
            <v>1.235E-2</v>
          </cell>
          <cell r="Q11">
            <v>0.98468</v>
          </cell>
          <cell r="R11">
            <v>2137</v>
          </cell>
          <cell r="S11">
            <v>662.12</v>
          </cell>
          <cell r="T11">
            <v>706.33</v>
          </cell>
          <cell r="U11">
            <v>44.21</v>
          </cell>
          <cell r="V11">
            <v>6.7409999999999998E-2</v>
          </cell>
        </row>
        <row r="12">
          <cell r="O12">
            <v>17</v>
          </cell>
          <cell r="P12">
            <v>7.2399999999999999E-3</v>
          </cell>
          <cell r="Q12">
            <v>0.99192000000000002</v>
          </cell>
          <cell r="R12">
            <v>1202</v>
          </cell>
          <cell r="S12">
            <v>463.2</v>
          </cell>
          <cell r="T12">
            <v>503.38</v>
          </cell>
          <cell r="U12">
            <v>40.18</v>
          </cell>
          <cell r="V12">
            <v>8.7370000000000003E-2</v>
          </cell>
        </row>
        <row r="13">
          <cell r="O13">
            <v>3</v>
          </cell>
          <cell r="P13">
            <v>1.2800000000000001E-3</v>
          </cell>
          <cell r="Q13">
            <v>0.99319999999999997</v>
          </cell>
          <cell r="R13">
            <v>890</v>
          </cell>
          <cell r="S13">
            <v>381.22</v>
          </cell>
          <cell r="T13">
            <v>421.6</v>
          </cell>
          <cell r="U13">
            <v>40.380000000000003</v>
          </cell>
          <cell r="V13">
            <v>0.10596</v>
          </cell>
        </row>
        <row r="14">
          <cell r="O14">
            <v>7</v>
          </cell>
          <cell r="P14">
            <v>2.98E-3</v>
          </cell>
          <cell r="Q14">
            <v>0.99617999999999995</v>
          </cell>
          <cell r="R14">
            <v>296</v>
          </cell>
          <cell r="S14">
            <v>289.82</v>
          </cell>
          <cell r="T14">
            <v>327.20999999999998</v>
          </cell>
          <cell r="U14">
            <v>37.39</v>
          </cell>
          <cell r="V14">
            <v>0.12934999999999999</v>
          </cell>
        </row>
        <row r="15">
          <cell r="O15">
            <v>1</v>
          </cell>
          <cell r="P15">
            <v>4.2999999999999999E-4</v>
          </cell>
          <cell r="Q15">
            <v>0.99661</v>
          </cell>
          <cell r="R15">
            <v>170</v>
          </cell>
          <cell r="S15">
            <v>240.96</v>
          </cell>
          <cell r="T15">
            <v>278.54000000000002</v>
          </cell>
          <cell r="U15">
            <v>37.58</v>
          </cell>
          <cell r="V15">
            <v>0.15598000000000001</v>
          </cell>
        </row>
        <row r="16">
          <cell r="O16">
            <v>2</v>
          </cell>
          <cell r="P16">
            <v>8.4999999999999995E-4</v>
          </cell>
          <cell r="Q16">
            <v>0.99746000000000001</v>
          </cell>
          <cell r="R16">
            <v>181</v>
          </cell>
          <cell r="S16">
            <v>220.96</v>
          </cell>
          <cell r="T16">
            <v>258.83</v>
          </cell>
          <cell r="U16">
            <v>37.869999999999997</v>
          </cell>
          <cell r="V16">
            <v>0.17141999999999999</v>
          </cell>
        </row>
        <row r="17">
          <cell r="O17">
            <v>6</v>
          </cell>
          <cell r="P17">
            <v>2.5500000000000002E-3</v>
          </cell>
          <cell r="Q17">
            <v>1</v>
          </cell>
          <cell r="R17">
            <v>18</v>
          </cell>
          <cell r="S17">
            <v>196.15</v>
          </cell>
          <cell r="T17">
            <v>233.4</v>
          </cell>
          <cell r="U17">
            <v>37.25</v>
          </cell>
          <cell r="V17">
            <v>0.19016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2349</v>
          </cell>
          <cell r="P19">
            <v>1</v>
          </cell>
          <cell r="Q19">
            <v>1</v>
          </cell>
          <cell r="R19">
            <v>41562</v>
          </cell>
          <cell r="S19">
            <v>9663.94</v>
          </cell>
          <cell r="T19">
            <v>9802.75</v>
          </cell>
          <cell r="U19">
            <v>138.81</v>
          </cell>
          <cell r="V19">
            <v>2.2589999999999999E-2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O23">
            <v>2</v>
          </cell>
          <cell r="P23">
            <v>5.7140000000000003E-2</v>
          </cell>
          <cell r="Q23">
            <v>5.7140000000000003E-2</v>
          </cell>
          <cell r="R23">
            <v>63672</v>
          </cell>
          <cell r="S23">
            <v>18529.580000000002</v>
          </cell>
          <cell r="T23">
            <v>17537.849999999999</v>
          </cell>
          <cell r="U23">
            <v>-991.73</v>
          </cell>
          <cell r="V23">
            <v>-5.0209999999999998E-2</v>
          </cell>
        </row>
        <row r="24">
          <cell r="O24">
            <v>8</v>
          </cell>
          <cell r="P24">
            <v>0.22857</v>
          </cell>
          <cell r="Q24">
            <v>0.28571000000000002</v>
          </cell>
          <cell r="R24">
            <v>369117</v>
          </cell>
          <cell r="S24">
            <v>71380.17</v>
          </cell>
          <cell r="T24">
            <v>69764.13</v>
          </cell>
          <cell r="U24">
            <v>-1616.04</v>
          </cell>
          <cell r="V24">
            <v>-2.5950000000000001E-2</v>
          </cell>
        </row>
        <row r="25">
          <cell r="O25">
            <v>19</v>
          </cell>
          <cell r="P25">
            <v>0.54286000000000001</v>
          </cell>
          <cell r="Q25">
            <v>0.82857000000000003</v>
          </cell>
          <cell r="R25">
            <v>195464</v>
          </cell>
          <cell r="S25">
            <v>40381.47</v>
          </cell>
          <cell r="T25">
            <v>39947.99</v>
          </cell>
          <cell r="U25">
            <v>-433.48</v>
          </cell>
          <cell r="V25">
            <v>-1.0460000000000001E-2</v>
          </cell>
        </row>
        <row r="26">
          <cell r="O26">
            <v>2</v>
          </cell>
          <cell r="P26">
            <v>5.7140000000000003E-2</v>
          </cell>
          <cell r="Q26">
            <v>0.88571</v>
          </cell>
          <cell r="R26">
            <v>4520</v>
          </cell>
          <cell r="S26">
            <v>1698.44</v>
          </cell>
          <cell r="T26">
            <v>1708.39</v>
          </cell>
          <cell r="U26">
            <v>9.9600000000000009</v>
          </cell>
          <cell r="V26">
            <v>6.8799999999999998E-3</v>
          </cell>
        </row>
        <row r="27">
          <cell r="O27">
            <v>4</v>
          </cell>
          <cell r="P27">
            <v>0.11429</v>
          </cell>
          <cell r="Q27">
            <v>1</v>
          </cell>
          <cell r="R27">
            <v>3464</v>
          </cell>
          <cell r="S27">
            <v>1645.46</v>
          </cell>
          <cell r="T27">
            <v>1686.97</v>
          </cell>
          <cell r="U27">
            <v>41.51</v>
          </cell>
          <cell r="V27">
            <v>2.6040000000000001E-2</v>
          </cell>
        </row>
        <row r="28">
          <cell r="O28">
            <v>0</v>
          </cell>
          <cell r="P28">
            <v>0</v>
          </cell>
          <cell r="Q28">
            <v>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</row>
        <row r="29">
          <cell r="O29">
            <v>0</v>
          </cell>
          <cell r="P29">
            <v>0</v>
          </cell>
          <cell r="Q29">
            <v>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</row>
        <row r="30">
          <cell r="O30">
            <v>0</v>
          </cell>
          <cell r="P30">
            <v>0</v>
          </cell>
          <cell r="Q30">
            <v>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</row>
        <row r="31">
          <cell r="O31">
            <v>0</v>
          </cell>
          <cell r="P31">
            <v>0</v>
          </cell>
          <cell r="Q31">
            <v>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</row>
        <row r="32">
          <cell r="O32">
            <v>0</v>
          </cell>
          <cell r="P32">
            <v>0</v>
          </cell>
          <cell r="Q32">
            <v>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</row>
        <row r="33">
          <cell r="O33">
            <v>0</v>
          </cell>
          <cell r="P33">
            <v>0</v>
          </cell>
          <cell r="Q33">
            <v>1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</row>
        <row r="34">
          <cell r="O34">
            <v>0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</row>
        <row r="35">
          <cell r="O35">
            <v>0</v>
          </cell>
          <cell r="P35">
            <v>0</v>
          </cell>
          <cell r="Q35">
            <v>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</row>
        <row r="36">
          <cell r="O36">
            <v>0</v>
          </cell>
          <cell r="P36">
            <v>0</v>
          </cell>
          <cell r="Q36">
            <v>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</row>
        <row r="37">
          <cell r="O37">
            <v>35</v>
          </cell>
          <cell r="P37">
            <v>1</v>
          </cell>
          <cell r="Q37">
            <v>1</v>
          </cell>
          <cell r="R37">
            <v>194771</v>
          </cell>
          <cell r="S37">
            <v>39580.769999999997</v>
          </cell>
          <cell r="T37">
            <v>38924.720000000001</v>
          </cell>
          <cell r="U37">
            <v>-656.05</v>
          </cell>
          <cell r="V37">
            <v>-1.111E-2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4_PCT_2019_GRCP2_PRES_V1_A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2</v>
          </cell>
          <cell r="P6">
            <v>1.7000000000000001E-4</v>
          </cell>
          <cell r="Q6">
            <v>1.7000000000000001E-4</v>
          </cell>
          <cell r="R6">
            <v>21237</v>
          </cell>
          <cell r="S6">
            <v>11795.59</v>
          </cell>
          <cell r="T6">
            <v>11518.78</v>
          </cell>
          <cell r="U6">
            <v>-276.81</v>
          </cell>
          <cell r="V6">
            <v>-2.4250000000000001E-2</v>
          </cell>
        </row>
        <row r="7">
          <cell r="O7">
            <v>486</v>
          </cell>
          <cell r="P7">
            <v>4.1549999999999997E-2</v>
          </cell>
          <cell r="Q7">
            <v>4.172E-2</v>
          </cell>
          <cell r="R7">
            <v>31782</v>
          </cell>
          <cell r="S7">
            <v>16944.27</v>
          </cell>
          <cell r="T7">
            <v>16825.45</v>
          </cell>
          <cell r="U7">
            <v>-118.81</v>
          </cell>
          <cell r="V7">
            <v>-5.62E-3</v>
          </cell>
        </row>
        <row r="8">
          <cell r="O8">
            <v>5689</v>
          </cell>
          <cell r="P8">
            <v>0.48636000000000001</v>
          </cell>
          <cell r="Q8">
            <v>0.52807999999999999</v>
          </cell>
          <cell r="R8">
            <v>38871</v>
          </cell>
          <cell r="S8">
            <v>8909.9699999999993</v>
          </cell>
          <cell r="T8">
            <v>9013.85</v>
          </cell>
          <cell r="U8">
            <v>103.89</v>
          </cell>
          <cell r="V8">
            <v>1.251E-2</v>
          </cell>
        </row>
        <row r="9">
          <cell r="O9">
            <v>4822</v>
          </cell>
          <cell r="P9">
            <v>0.41224</v>
          </cell>
          <cell r="Q9">
            <v>0.94032000000000004</v>
          </cell>
          <cell r="R9">
            <v>13337</v>
          </cell>
          <cell r="S9">
            <v>3216.15</v>
          </cell>
          <cell r="T9">
            <v>3298.27</v>
          </cell>
          <cell r="U9">
            <v>82.12</v>
          </cell>
          <cell r="V9">
            <v>2.6630000000000001E-2</v>
          </cell>
        </row>
        <row r="10">
          <cell r="O10">
            <v>524</v>
          </cell>
          <cell r="P10">
            <v>4.48E-2</v>
          </cell>
          <cell r="Q10">
            <v>0.98512</v>
          </cell>
          <cell r="R10">
            <v>10374</v>
          </cell>
          <cell r="S10">
            <v>2176.9899999999998</v>
          </cell>
          <cell r="T10">
            <v>2276.08</v>
          </cell>
          <cell r="U10">
            <v>99.09</v>
          </cell>
          <cell r="V10">
            <v>4.845E-2</v>
          </cell>
        </row>
        <row r="11">
          <cell r="O11">
            <v>114</v>
          </cell>
          <cell r="P11">
            <v>9.75E-3</v>
          </cell>
          <cell r="Q11">
            <v>0.99487000000000003</v>
          </cell>
          <cell r="R11">
            <v>2194</v>
          </cell>
          <cell r="S11">
            <v>657.74</v>
          </cell>
          <cell r="T11">
            <v>701.45</v>
          </cell>
          <cell r="U11">
            <v>43.71</v>
          </cell>
          <cell r="V11">
            <v>6.694E-2</v>
          </cell>
        </row>
        <row r="12">
          <cell r="O12">
            <v>19</v>
          </cell>
          <cell r="P12">
            <v>1.6199999999999999E-3</v>
          </cell>
          <cell r="Q12">
            <v>0.99648999999999999</v>
          </cell>
          <cell r="R12">
            <v>647</v>
          </cell>
          <cell r="S12">
            <v>411.04</v>
          </cell>
          <cell r="T12">
            <v>447.98</v>
          </cell>
          <cell r="U12">
            <v>36.93</v>
          </cell>
          <cell r="V12">
            <v>9.0490000000000001E-2</v>
          </cell>
        </row>
        <row r="13">
          <cell r="O13">
            <v>5</v>
          </cell>
          <cell r="P13">
            <v>4.2999999999999999E-4</v>
          </cell>
          <cell r="Q13">
            <v>0.99692000000000003</v>
          </cell>
          <cell r="R13">
            <v>312</v>
          </cell>
          <cell r="S13">
            <v>318.49</v>
          </cell>
          <cell r="T13">
            <v>354.09</v>
          </cell>
          <cell r="U13">
            <v>35.61</v>
          </cell>
          <cell r="V13">
            <v>0.112</v>
          </cell>
        </row>
        <row r="14">
          <cell r="O14">
            <v>8</v>
          </cell>
          <cell r="P14">
            <v>6.8000000000000005E-4</v>
          </cell>
          <cell r="Q14">
            <v>0.99760000000000004</v>
          </cell>
          <cell r="R14">
            <v>204</v>
          </cell>
          <cell r="S14">
            <v>292.05</v>
          </cell>
          <cell r="T14">
            <v>329.23</v>
          </cell>
          <cell r="U14">
            <v>37.18</v>
          </cell>
          <cell r="V14">
            <v>0.12769</v>
          </cell>
        </row>
        <row r="15">
          <cell r="O15">
            <v>4</v>
          </cell>
          <cell r="P15">
            <v>3.4000000000000002E-4</v>
          </cell>
          <cell r="Q15">
            <v>0.99794000000000005</v>
          </cell>
          <cell r="R15">
            <v>169</v>
          </cell>
          <cell r="S15">
            <v>247.84</v>
          </cell>
          <cell r="T15">
            <v>284.7</v>
          </cell>
          <cell r="U15">
            <v>36.86</v>
          </cell>
          <cell r="V15">
            <v>0.14882000000000001</v>
          </cell>
        </row>
        <row r="16">
          <cell r="O16">
            <v>5</v>
          </cell>
          <cell r="P16">
            <v>4.2999999999999999E-4</v>
          </cell>
          <cell r="Q16">
            <v>0.99836999999999998</v>
          </cell>
          <cell r="R16">
            <v>90</v>
          </cell>
          <cell r="S16">
            <v>224.36</v>
          </cell>
          <cell r="T16">
            <v>261.45</v>
          </cell>
          <cell r="U16">
            <v>37.090000000000003</v>
          </cell>
          <cell r="V16">
            <v>0.16536000000000001</v>
          </cell>
        </row>
        <row r="17">
          <cell r="O17">
            <v>18</v>
          </cell>
          <cell r="P17">
            <v>1.5399999999999999E-3</v>
          </cell>
          <cell r="Q17">
            <v>0.99990999999999997</v>
          </cell>
          <cell r="R17">
            <v>7</v>
          </cell>
          <cell r="S17">
            <v>189.77</v>
          </cell>
          <cell r="T17">
            <v>226.99</v>
          </cell>
          <cell r="U17">
            <v>37.22</v>
          </cell>
          <cell r="V17">
            <v>0.1963</v>
          </cell>
        </row>
        <row r="18">
          <cell r="O18">
            <v>1</v>
          </cell>
          <cell r="P18">
            <v>9.0000000000000006E-5</v>
          </cell>
          <cell r="Q18">
            <v>1</v>
          </cell>
          <cell r="R18">
            <v>0</v>
          </cell>
          <cell r="S18">
            <v>50.24</v>
          </cell>
          <cell r="T18">
            <v>60.29</v>
          </cell>
          <cell r="U18">
            <v>10.050000000000001</v>
          </cell>
          <cell r="V18">
            <v>0.20004</v>
          </cell>
        </row>
        <row r="19">
          <cell r="O19">
            <v>11697</v>
          </cell>
          <cell r="P19">
            <v>1</v>
          </cell>
          <cell r="Q19">
            <v>1</v>
          </cell>
          <cell r="R19">
            <v>26215</v>
          </cell>
          <cell r="S19">
            <v>6470.77</v>
          </cell>
          <cell r="T19">
            <v>6555.22</v>
          </cell>
          <cell r="U19">
            <v>84.45</v>
          </cell>
          <cell r="V19">
            <v>2.0369999999999999E-2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O23">
            <v>2</v>
          </cell>
          <cell r="P23">
            <v>1.042E-2</v>
          </cell>
          <cell r="Q23">
            <v>1.042E-2</v>
          </cell>
          <cell r="R23">
            <v>10813</v>
          </cell>
          <cell r="S23">
            <v>6257.58</v>
          </cell>
          <cell r="T23">
            <v>5974.83</v>
          </cell>
          <cell r="U23">
            <v>-282.74</v>
          </cell>
          <cell r="V23">
            <v>-4.4639999999999999E-2</v>
          </cell>
        </row>
        <row r="24">
          <cell r="O24">
            <v>4</v>
          </cell>
          <cell r="P24">
            <v>2.0830000000000001E-2</v>
          </cell>
          <cell r="Q24">
            <v>3.125E-2</v>
          </cell>
          <cell r="R24">
            <v>17967</v>
          </cell>
          <cell r="S24">
            <v>6825.62</v>
          </cell>
          <cell r="T24">
            <v>6616.28</v>
          </cell>
          <cell r="U24">
            <v>-209.34</v>
          </cell>
          <cell r="V24">
            <v>-3.1870000000000002E-2</v>
          </cell>
        </row>
        <row r="25">
          <cell r="O25">
            <v>24</v>
          </cell>
          <cell r="P25">
            <v>0.125</v>
          </cell>
          <cell r="Q25">
            <v>0.15625</v>
          </cell>
          <cell r="R25">
            <v>55432</v>
          </cell>
          <cell r="S25">
            <v>17877.21</v>
          </cell>
          <cell r="T25">
            <v>17704.64</v>
          </cell>
          <cell r="U25">
            <v>-172.58</v>
          </cell>
          <cell r="V25">
            <v>-7.0600000000000003E-3</v>
          </cell>
        </row>
        <row r="26">
          <cell r="O26">
            <v>40</v>
          </cell>
          <cell r="P26">
            <v>0.20832999999999999</v>
          </cell>
          <cell r="Q26">
            <v>0.36458000000000002</v>
          </cell>
          <cell r="R26">
            <v>87227</v>
          </cell>
          <cell r="S26">
            <v>20092.16</v>
          </cell>
          <cell r="T26">
            <v>20320.02</v>
          </cell>
          <cell r="U26">
            <v>227.86</v>
          </cell>
          <cell r="V26">
            <v>1.047E-2</v>
          </cell>
        </row>
        <row r="27">
          <cell r="O27">
            <v>65</v>
          </cell>
          <cell r="P27">
            <v>0.33854000000000001</v>
          </cell>
          <cell r="Q27">
            <v>0.70311999999999997</v>
          </cell>
          <cell r="R27">
            <v>38402</v>
          </cell>
          <cell r="S27">
            <v>9124.4599999999991</v>
          </cell>
          <cell r="T27">
            <v>9391.58</v>
          </cell>
          <cell r="U27">
            <v>267.12</v>
          </cell>
          <cell r="V27">
            <v>2.9270000000000001E-2</v>
          </cell>
        </row>
        <row r="28">
          <cell r="O28">
            <v>38</v>
          </cell>
          <cell r="P28">
            <v>0.19792000000000001</v>
          </cell>
          <cell r="Q28">
            <v>0.90103999999999995</v>
          </cell>
          <cell r="R28">
            <v>38892</v>
          </cell>
          <cell r="S28">
            <v>8787.2800000000007</v>
          </cell>
          <cell r="T28">
            <v>9199.94</v>
          </cell>
          <cell r="U28">
            <v>412.66</v>
          </cell>
          <cell r="V28">
            <v>4.829E-2</v>
          </cell>
        </row>
        <row r="29">
          <cell r="O29">
            <v>12</v>
          </cell>
          <cell r="P29">
            <v>6.25E-2</v>
          </cell>
          <cell r="Q29">
            <v>0.96353999999999995</v>
          </cell>
          <cell r="R29">
            <v>24716</v>
          </cell>
          <cell r="S29">
            <v>5880.88</v>
          </cell>
          <cell r="T29">
            <v>6281.17</v>
          </cell>
          <cell r="U29">
            <v>400.29</v>
          </cell>
          <cell r="V29">
            <v>6.8180000000000004E-2</v>
          </cell>
        </row>
        <row r="30">
          <cell r="O30">
            <v>6</v>
          </cell>
          <cell r="P30">
            <v>3.125E-2</v>
          </cell>
          <cell r="Q30">
            <v>0.99478999999999995</v>
          </cell>
          <cell r="R30">
            <v>16400</v>
          </cell>
          <cell r="S30">
            <v>4390.07</v>
          </cell>
          <cell r="T30">
            <v>4795.12</v>
          </cell>
          <cell r="U30">
            <v>405.05</v>
          </cell>
          <cell r="V30">
            <v>9.2020000000000005E-2</v>
          </cell>
        </row>
        <row r="31">
          <cell r="O31">
            <v>1</v>
          </cell>
          <cell r="P31">
            <v>5.2100000000000002E-3</v>
          </cell>
          <cell r="Q31">
            <v>1</v>
          </cell>
          <cell r="R31">
            <v>5098</v>
          </cell>
          <cell r="S31">
            <v>2209.0500000000002</v>
          </cell>
          <cell r="T31">
            <v>2434.33</v>
          </cell>
          <cell r="U31">
            <v>225.28</v>
          </cell>
          <cell r="V31">
            <v>0.10198</v>
          </cell>
        </row>
        <row r="32">
          <cell r="O32">
            <v>0</v>
          </cell>
          <cell r="P32">
            <v>0</v>
          </cell>
          <cell r="Q32">
            <v>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</row>
        <row r="33">
          <cell r="O33">
            <v>0</v>
          </cell>
          <cell r="P33">
            <v>0</v>
          </cell>
          <cell r="Q33">
            <v>1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</row>
        <row r="34">
          <cell r="O34">
            <v>0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</row>
        <row r="35">
          <cell r="O35">
            <v>0</v>
          </cell>
          <cell r="P35">
            <v>0</v>
          </cell>
          <cell r="Q35">
            <v>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</row>
        <row r="36">
          <cell r="O36">
            <v>0</v>
          </cell>
          <cell r="P36">
            <v>0</v>
          </cell>
          <cell r="Q36">
            <v>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</row>
        <row r="37">
          <cell r="O37">
            <v>192</v>
          </cell>
          <cell r="P37">
            <v>1</v>
          </cell>
          <cell r="Q37">
            <v>1</v>
          </cell>
          <cell r="R37">
            <v>48370</v>
          </cell>
          <cell r="S37">
            <v>11972.31</v>
          </cell>
          <cell r="T37">
            <v>12201.86</v>
          </cell>
          <cell r="U37">
            <v>229.55</v>
          </cell>
          <cell r="V37">
            <v>2.7300000000000001E-2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C1070-CF80-4B53-A7E9-0F210E9D986A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31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[8]RUN_13_PCT_2019_GRCP2_PRES_V1_A!O2-C8</f>
        <v>0</v>
      </c>
      <c r="M8" s="12">
        <f>[8]RUN_13_PCT_2019_GRCP2_PRES_V1_A!P2-D8</f>
        <v>0</v>
      </c>
      <c r="N8" s="12">
        <f>[8]RUN_13_PCT_2019_GRCP2_PRES_V1_A!Q2-E8</f>
        <v>0</v>
      </c>
      <c r="O8" s="12">
        <f>[8]RUN_13_PCT_2019_GRCP2_PRES_V1_A!R2-F8</f>
        <v>0</v>
      </c>
      <c r="P8" s="12">
        <f>[8]RUN_13_PCT_2019_GRCP2_PRES_V1_A!S2-G8</f>
        <v>0</v>
      </c>
      <c r="Q8" s="12">
        <f>[8]RUN_13_PCT_2019_GRCP2_PRES_V1_A!T2-H8</f>
        <v>0</v>
      </c>
      <c r="R8" s="12">
        <f>[8]RUN_13_PCT_2019_GRCP2_PRES_V1_A!U2-I8</f>
        <v>0</v>
      </c>
      <c r="S8" s="12">
        <f>[8]RUN_13_PCT_2019_GRCP2_PRES_V1_A!V2-J8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2">
        <f>[8]RUN_13_PCT_2019_GRCP2_PRES_V1_A!O3-C9</f>
        <v>0</v>
      </c>
      <c r="M9" s="12">
        <f>[8]RUN_13_PCT_2019_GRCP2_PRES_V1_A!P3-D9</f>
        <v>0</v>
      </c>
      <c r="N9" s="12">
        <f>[8]RUN_13_PCT_2019_GRCP2_PRES_V1_A!Q3-E9</f>
        <v>0</v>
      </c>
      <c r="O9" s="12">
        <f>[8]RUN_13_PCT_2019_GRCP2_PRES_V1_A!R3-F9</f>
        <v>0</v>
      </c>
      <c r="P9" s="12">
        <f>[8]RUN_13_PCT_2019_GRCP2_PRES_V1_A!S3-G9</f>
        <v>0</v>
      </c>
      <c r="Q9" s="12">
        <f>[8]RUN_13_PCT_2019_GRCP2_PRES_V1_A!T3-H9</f>
        <v>0</v>
      </c>
      <c r="R9" s="12">
        <f>[8]RUN_13_PCT_2019_GRCP2_PRES_V1_A!U3-I9</f>
        <v>0</v>
      </c>
      <c r="S9" s="12">
        <f>[8]RUN_13_PCT_2019_GRCP2_PRES_V1_A!V3-J9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2">
        <f>[8]RUN_13_PCT_2019_GRCP2_PRES_V1_A!O4-C10</f>
        <v>0</v>
      </c>
      <c r="M10" s="12">
        <f>[8]RUN_13_PCT_2019_GRCP2_PRES_V1_A!P4-D10</f>
        <v>0</v>
      </c>
      <c r="N10" s="12">
        <f>[8]RUN_13_PCT_2019_GRCP2_PRES_V1_A!Q4-E10</f>
        <v>0</v>
      </c>
      <c r="O10" s="12">
        <f>[8]RUN_13_PCT_2019_GRCP2_PRES_V1_A!R4-F10</f>
        <v>0</v>
      </c>
      <c r="P10" s="12">
        <f>[8]RUN_13_PCT_2019_GRCP2_PRES_V1_A!S4-G10</f>
        <v>0</v>
      </c>
      <c r="Q10" s="12">
        <f>[8]RUN_13_PCT_2019_GRCP2_PRES_V1_A!T4-H10</f>
        <v>0</v>
      </c>
      <c r="R10" s="12">
        <f>[8]RUN_13_PCT_2019_GRCP2_PRES_V1_A!U4-I10</f>
        <v>0</v>
      </c>
      <c r="S10" s="12">
        <f>[8]RUN_13_PCT_2019_GRCP2_PRES_V1_A!V4-J10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2">
        <f>[8]RUN_13_PCT_2019_GRCP2_PRES_V1_A!O5-C11</f>
        <v>0</v>
      </c>
      <c r="M11" s="12">
        <f>[8]RUN_13_PCT_2019_GRCP2_PRES_V1_A!P5-D11</f>
        <v>0</v>
      </c>
      <c r="N11" s="12">
        <f>[8]RUN_13_PCT_2019_GRCP2_PRES_V1_A!Q5-E11</f>
        <v>0</v>
      </c>
      <c r="O11" s="12">
        <f>[8]RUN_13_PCT_2019_GRCP2_PRES_V1_A!R5-F11</f>
        <v>0</v>
      </c>
      <c r="P11" s="12">
        <f>[8]RUN_13_PCT_2019_GRCP2_PRES_V1_A!S5-G11</f>
        <v>0</v>
      </c>
      <c r="Q11" s="12">
        <f>[8]RUN_13_PCT_2019_GRCP2_PRES_V1_A!T5-H11</f>
        <v>0</v>
      </c>
      <c r="R11" s="12">
        <f>[8]RUN_13_PCT_2019_GRCP2_PRES_V1_A!U5-I11</f>
        <v>0</v>
      </c>
      <c r="S11" s="12">
        <f>[8]RUN_13_PCT_2019_GRCP2_PRES_V1_A!V5-J11</f>
        <v>0</v>
      </c>
    </row>
    <row r="12" spans="1:19" x14ac:dyDescent="0.25">
      <c r="A12" s="2">
        <v>5</v>
      </c>
      <c r="B12" s="4" t="s">
        <v>14</v>
      </c>
      <c r="C12" s="5">
        <v>5</v>
      </c>
      <c r="D12" s="6">
        <v>2.1299999999999999E-3</v>
      </c>
      <c r="E12" s="6">
        <v>2.1299999999999999E-3</v>
      </c>
      <c r="F12" s="5">
        <v>20212</v>
      </c>
      <c r="G12" s="7">
        <v>33507.699999999997</v>
      </c>
      <c r="H12" s="7">
        <v>32573.13</v>
      </c>
      <c r="I12" s="7">
        <v>-934.57</v>
      </c>
      <c r="J12" s="6">
        <v>-2.385E-2</v>
      </c>
      <c r="K12" s="2">
        <v>5</v>
      </c>
      <c r="L12" s="12">
        <f>[8]RUN_13_PCT_2019_GRCP2_PRES_V1_A!O6-C12</f>
        <v>0</v>
      </c>
      <c r="M12" s="12">
        <f>[8]RUN_13_PCT_2019_GRCP2_PRES_V1_A!P6-D12</f>
        <v>0</v>
      </c>
      <c r="N12" s="12">
        <f>[8]RUN_13_PCT_2019_GRCP2_PRES_V1_A!Q6-E12</f>
        <v>0</v>
      </c>
      <c r="O12" s="12">
        <f>[8]RUN_13_PCT_2019_GRCP2_PRES_V1_A!R6-F12</f>
        <v>0</v>
      </c>
      <c r="P12" s="12">
        <f>[8]RUN_13_PCT_2019_GRCP2_PRES_V1_A!S6-G12</f>
        <v>0</v>
      </c>
      <c r="Q12" s="12">
        <f>[8]RUN_13_PCT_2019_GRCP2_PRES_V1_A!T6-H12</f>
        <v>0</v>
      </c>
      <c r="R12" s="12">
        <f>[8]RUN_13_PCT_2019_GRCP2_PRES_V1_A!U6-I12</f>
        <v>0</v>
      </c>
      <c r="S12" s="12">
        <f>[8]RUN_13_PCT_2019_GRCP2_PRES_V1_A!V6-J12</f>
        <v>0</v>
      </c>
    </row>
    <row r="13" spans="1:19" x14ac:dyDescent="0.25">
      <c r="A13" s="2">
        <v>6</v>
      </c>
      <c r="B13" s="4" t="s">
        <v>15</v>
      </c>
      <c r="C13" s="5">
        <v>102</v>
      </c>
      <c r="D13" s="6">
        <v>4.342E-2</v>
      </c>
      <c r="E13" s="6">
        <v>4.555E-2</v>
      </c>
      <c r="F13" s="5">
        <v>28695</v>
      </c>
      <c r="G13" s="7">
        <v>18517.68</v>
      </c>
      <c r="H13" s="7">
        <v>18371.759999999998</v>
      </c>
      <c r="I13" s="7">
        <v>-145.91999999999999</v>
      </c>
      <c r="J13" s="6">
        <v>-6.0499999999999998E-3</v>
      </c>
      <c r="K13" s="2">
        <v>6</v>
      </c>
      <c r="L13" s="12">
        <f>[8]RUN_13_PCT_2019_GRCP2_PRES_V1_A!O7-C13</f>
        <v>0</v>
      </c>
      <c r="M13" s="12">
        <f>[8]RUN_13_PCT_2019_GRCP2_PRES_V1_A!P7-D13</f>
        <v>0</v>
      </c>
      <c r="N13" s="12">
        <f>[8]RUN_13_PCT_2019_GRCP2_PRES_V1_A!Q7-E13</f>
        <v>0</v>
      </c>
      <c r="O13" s="12">
        <f>[8]RUN_13_PCT_2019_GRCP2_PRES_V1_A!R7-F13</f>
        <v>0</v>
      </c>
      <c r="P13" s="12">
        <f>[8]RUN_13_PCT_2019_GRCP2_PRES_V1_A!S7-G13</f>
        <v>0</v>
      </c>
      <c r="Q13" s="12">
        <f>[8]RUN_13_PCT_2019_GRCP2_PRES_V1_A!T7-H13</f>
        <v>0</v>
      </c>
      <c r="R13" s="12">
        <f>[8]RUN_13_PCT_2019_GRCP2_PRES_V1_A!U7-I13</f>
        <v>0</v>
      </c>
      <c r="S13" s="12">
        <f>[8]RUN_13_PCT_2019_GRCP2_PRES_V1_A!V7-J13</f>
        <v>0</v>
      </c>
    </row>
    <row r="14" spans="1:19" x14ac:dyDescent="0.25">
      <c r="A14" s="2">
        <v>7</v>
      </c>
      <c r="B14" s="4" t="s">
        <v>16</v>
      </c>
      <c r="C14" s="5">
        <v>1060</v>
      </c>
      <c r="D14" s="6">
        <v>0.45125999999999999</v>
      </c>
      <c r="E14" s="6">
        <v>0.49680999999999997</v>
      </c>
      <c r="F14" s="5">
        <v>65997</v>
      </c>
      <c r="G14" s="7">
        <v>14581.45</v>
      </c>
      <c r="H14" s="7">
        <v>14772.03</v>
      </c>
      <c r="I14" s="7">
        <v>190.59</v>
      </c>
      <c r="J14" s="6">
        <v>1.2800000000000001E-2</v>
      </c>
      <c r="K14" s="2">
        <v>7</v>
      </c>
      <c r="L14" s="12">
        <f>[8]RUN_13_PCT_2019_GRCP2_PRES_V1_A!O8-C14</f>
        <v>0</v>
      </c>
      <c r="M14" s="12">
        <f>[8]RUN_13_PCT_2019_GRCP2_PRES_V1_A!P8-D14</f>
        <v>0</v>
      </c>
      <c r="N14" s="12">
        <f>[8]RUN_13_PCT_2019_GRCP2_PRES_V1_A!Q8-E14</f>
        <v>0</v>
      </c>
      <c r="O14" s="12">
        <f>[8]RUN_13_PCT_2019_GRCP2_PRES_V1_A!R8-F14</f>
        <v>0</v>
      </c>
      <c r="P14" s="12">
        <f>[8]RUN_13_PCT_2019_GRCP2_PRES_V1_A!S8-G14</f>
        <v>0</v>
      </c>
      <c r="Q14" s="12">
        <f>[8]RUN_13_PCT_2019_GRCP2_PRES_V1_A!T8-H14</f>
        <v>0</v>
      </c>
      <c r="R14" s="12">
        <f>[8]RUN_13_PCT_2019_GRCP2_PRES_V1_A!U8-I14</f>
        <v>0</v>
      </c>
      <c r="S14" s="12">
        <f>[8]RUN_13_PCT_2019_GRCP2_PRES_V1_A!V8-J14</f>
        <v>0</v>
      </c>
    </row>
    <row r="15" spans="1:19" x14ac:dyDescent="0.25">
      <c r="A15" s="2">
        <v>8</v>
      </c>
      <c r="B15" s="4" t="s">
        <v>17</v>
      </c>
      <c r="C15" s="5">
        <v>970</v>
      </c>
      <c r="D15" s="6">
        <v>0.41293999999999997</v>
      </c>
      <c r="E15" s="6">
        <v>0.90974999999999995</v>
      </c>
      <c r="F15" s="5">
        <v>24632</v>
      </c>
      <c r="G15" s="7">
        <v>5138.5</v>
      </c>
      <c r="H15" s="7">
        <v>5275.6</v>
      </c>
      <c r="I15" s="7">
        <v>137.1</v>
      </c>
      <c r="J15" s="6">
        <v>2.7859999999999999E-2</v>
      </c>
      <c r="K15" s="2">
        <v>8</v>
      </c>
      <c r="L15" s="12">
        <f>[8]RUN_13_PCT_2019_GRCP2_PRES_V1_A!O9-C15</f>
        <v>0</v>
      </c>
      <c r="M15" s="12">
        <f>[8]RUN_13_PCT_2019_GRCP2_PRES_V1_A!P9-D15</f>
        <v>0</v>
      </c>
      <c r="N15" s="12">
        <f>[8]RUN_13_PCT_2019_GRCP2_PRES_V1_A!Q9-E15</f>
        <v>0</v>
      </c>
      <c r="O15" s="12">
        <f>[8]RUN_13_PCT_2019_GRCP2_PRES_V1_A!R9-F15</f>
        <v>0</v>
      </c>
      <c r="P15" s="12">
        <f>[8]RUN_13_PCT_2019_GRCP2_PRES_V1_A!S9-G15</f>
        <v>0</v>
      </c>
      <c r="Q15" s="12">
        <f>[8]RUN_13_PCT_2019_GRCP2_PRES_V1_A!T9-H15</f>
        <v>0</v>
      </c>
      <c r="R15" s="12">
        <f>[8]RUN_13_PCT_2019_GRCP2_PRES_V1_A!U9-I15</f>
        <v>0</v>
      </c>
      <c r="S15" s="12">
        <f>[8]RUN_13_PCT_2019_GRCP2_PRES_V1_A!V9-J15</f>
        <v>0</v>
      </c>
    </row>
    <row r="16" spans="1:19" x14ac:dyDescent="0.25">
      <c r="A16" s="2">
        <v>9</v>
      </c>
      <c r="B16" s="4" t="s">
        <v>18</v>
      </c>
      <c r="C16" s="5">
        <v>147</v>
      </c>
      <c r="D16" s="6">
        <v>6.2579999999999997E-2</v>
      </c>
      <c r="E16" s="6">
        <v>0.97233000000000003</v>
      </c>
      <c r="F16" s="5">
        <v>4516</v>
      </c>
      <c r="G16" s="7">
        <v>1166.4100000000001</v>
      </c>
      <c r="H16" s="7">
        <v>1220.32</v>
      </c>
      <c r="I16" s="7">
        <v>53.91</v>
      </c>
      <c r="J16" s="6">
        <v>4.7039999999999998E-2</v>
      </c>
      <c r="K16" s="2">
        <v>9</v>
      </c>
      <c r="L16" s="12">
        <f>[8]RUN_13_PCT_2019_GRCP2_PRES_V1_A!O10-C16</f>
        <v>0</v>
      </c>
      <c r="M16" s="12">
        <f>[8]RUN_13_PCT_2019_GRCP2_PRES_V1_A!P10-D16</f>
        <v>0</v>
      </c>
      <c r="N16" s="12">
        <f>[8]RUN_13_PCT_2019_GRCP2_PRES_V1_A!Q10-E16</f>
        <v>0</v>
      </c>
      <c r="O16" s="12">
        <f>[8]RUN_13_PCT_2019_GRCP2_PRES_V1_A!R10-F16</f>
        <v>0</v>
      </c>
      <c r="P16" s="12">
        <f>[8]RUN_13_PCT_2019_GRCP2_PRES_V1_A!S10-G16</f>
        <v>0</v>
      </c>
      <c r="Q16" s="12">
        <f>[8]RUN_13_PCT_2019_GRCP2_PRES_V1_A!T10-H16</f>
        <v>0</v>
      </c>
      <c r="R16" s="12">
        <f>[8]RUN_13_PCT_2019_GRCP2_PRES_V1_A!U10-I16</f>
        <v>0</v>
      </c>
      <c r="S16" s="12">
        <f>[8]RUN_13_PCT_2019_GRCP2_PRES_V1_A!V10-J16</f>
        <v>0</v>
      </c>
    </row>
    <row r="17" spans="1:19" x14ac:dyDescent="0.25">
      <c r="A17" s="2">
        <v>10</v>
      </c>
      <c r="B17" s="4" t="s">
        <v>19</v>
      </c>
      <c r="C17" s="5">
        <v>29</v>
      </c>
      <c r="D17" s="6">
        <v>1.235E-2</v>
      </c>
      <c r="E17" s="6">
        <v>0.98468</v>
      </c>
      <c r="F17" s="5">
        <v>2137</v>
      </c>
      <c r="G17" s="7">
        <v>662.12</v>
      </c>
      <c r="H17" s="7">
        <v>706.33</v>
      </c>
      <c r="I17" s="7">
        <v>44.21</v>
      </c>
      <c r="J17" s="6">
        <v>6.7409999999999998E-2</v>
      </c>
      <c r="K17" s="2">
        <v>10</v>
      </c>
      <c r="L17" s="12">
        <f>[8]RUN_13_PCT_2019_GRCP2_PRES_V1_A!O11-C17</f>
        <v>0</v>
      </c>
      <c r="M17" s="12">
        <f>[8]RUN_13_PCT_2019_GRCP2_PRES_V1_A!P11-D17</f>
        <v>0</v>
      </c>
      <c r="N17" s="12">
        <f>[8]RUN_13_PCT_2019_GRCP2_PRES_V1_A!Q11-E17</f>
        <v>0</v>
      </c>
      <c r="O17" s="12">
        <f>[8]RUN_13_PCT_2019_GRCP2_PRES_V1_A!R11-F17</f>
        <v>0</v>
      </c>
      <c r="P17" s="12">
        <f>[8]RUN_13_PCT_2019_GRCP2_PRES_V1_A!S11-G17</f>
        <v>0</v>
      </c>
      <c r="Q17" s="12">
        <f>[8]RUN_13_PCT_2019_GRCP2_PRES_V1_A!T11-H17</f>
        <v>0</v>
      </c>
      <c r="R17" s="12">
        <f>[8]RUN_13_PCT_2019_GRCP2_PRES_V1_A!U11-I17</f>
        <v>0</v>
      </c>
      <c r="S17" s="12">
        <f>[8]RUN_13_PCT_2019_GRCP2_PRES_V1_A!V11-J17</f>
        <v>0</v>
      </c>
    </row>
    <row r="18" spans="1:19" x14ac:dyDescent="0.25">
      <c r="A18" s="2">
        <v>11</v>
      </c>
      <c r="B18" s="4" t="s">
        <v>20</v>
      </c>
      <c r="C18" s="5">
        <v>17</v>
      </c>
      <c r="D18" s="6">
        <v>7.2399999999999999E-3</v>
      </c>
      <c r="E18" s="6">
        <v>0.99192000000000002</v>
      </c>
      <c r="F18" s="5">
        <v>1202</v>
      </c>
      <c r="G18" s="7">
        <v>463.2</v>
      </c>
      <c r="H18" s="7">
        <v>503.38</v>
      </c>
      <c r="I18" s="7">
        <v>40.18</v>
      </c>
      <c r="J18" s="6">
        <v>8.7370000000000003E-2</v>
      </c>
      <c r="K18" s="2">
        <v>11</v>
      </c>
      <c r="L18" s="12">
        <f>[8]RUN_13_PCT_2019_GRCP2_PRES_V1_A!O12-C18</f>
        <v>0</v>
      </c>
      <c r="M18" s="12">
        <f>[8]RUN_13_PCT_2019_GRCP2_PRES_V1_A!P12-D18</f>
        <v>0</v>
      </c>
      <c r="N18" s="12">
        <f>[8]RUN_13_PCT_2019_GRCP2_PRES_V1_A!Q12-E18</f>
        <v>0</v>
      </c>
      <c r="O18" s="12">
        <f>[8]RUN_13_PCT_2019_GRCP2_PRES_V1_A!R12-F18</f>
        <v>0</v>
      </c>
      <c r="P18" s="12">
        <f>[8]RUN_13_PCT_2019_GRCP2_PRES_V1_A!S12-G18</f>
        <v>0</v>
      </c>
      <c r="Q18" s="12">
        <f>[8]RUN_13_PCT_2019_GRCP2_PRES_V1_A!T12-H18</f>
        <v>0</v>
      </c>
      <c r="R18" s="12">
        <f>[8]RUN_13_PCT_2019_GRCP2_PRES_V1_A!U12-I18</f>
        <v>0</v>
      </c>
      <c r="S18" s="12">
        <f>[8]RUN_13_PCT_2019_GRCP2_PRES_V1_A!V12-J18</f>
        <v>0</v>
      </c>
    </row>
    <row r="19" spans="1:19" x14ac:dyDescent="0.25">
      <c r="A19" s="2">
        <v>12</v>
      </c>
      <c r="B19" s="4" t="s">
        <v>21</v>
      </c>
      <c r="C19" s="5">
        <v>3</v>
      </c>
      <c r="D19" s="6">
        <v>1.2800000000000001E-3</v>
      </c>
      <c r="E19" s="6">
        <v>0.99319999999999997</v>
      </c>
      <c r="F19" s="5">
        <v>890</v>
      </c>
      <c r="G19" s="7">
        <v>381.22</v>
      </c>
      <c r="H19" s="7">
        <v>421.6</v>
      </c>
      <c r="I19" s="7">
        <v>40.380000000000003</v>
      </c>
      <c r="J19" s="6">
        <v>0.10596</v>
      </c>
      <c r="K19" s="2">
        <v>12</v>
      </c>
      <c r="L19" s="12">
        <f>[8]RUN_13_PCT_2019_GRCP2_PRES_V1_A!O13-C19</f>
        <v>0</v>
      </c>
      <c r="M19" s="12">
        <f>[8]RUN_13_PCT_2019_GRCP2_PRES_V1_A!P13-D19</f>
        <v>0</v>
      </c>
      <c r="N19" s="12">
        <f>[8]RUN_13_PCT_2019_GRCP2_PRES_V1_A!Q13-E19</f>
        <v>0</v>
      </c>
      <c r="O19" s="12">
        <f>[8]RUN_13_PCT_2019_GRCP2_PRES_V1_A!R13-F19</f>
        <v>0</v>
      </c>
      <c r="P19" s="12">
        <f>[8]RUN_13_PCT_2019_GRCP2_PRES_V1_A!S13-G19</f>
        <v>0</v>
      </c>
      <c r="Q19" s="12">
        <f>[8]RUN_13_PCT_2019_GRCP2_PRES_V1_A!T13-H19</f>
        <v>0</v>
      </c>
      <c r="R19" s="12">
        <f>[8]RUN_13_PCT_2019_GRCP2_PRES_V1_A!U13-I19</f>
        <v>0</v>
      </c>
      <c r="S19" s="12">
        <f>[8]RUN_13_PCT_2019_GRCP2_PRES_V1_A!V13-J19</f>
        <v>0</v>
      </c>
    </row>
    <row r="20" spans="1:19" x14ac:dyDescent="0.25">
      <c r="A20" s="2">
        <v>13</v>
      </c>
      <c r="B20" s="4" t="s">
        <v>22</v>
      </c>
      <c r="C20" s="5">
        <v>7</v>
      </c>
      <c r="D20" s="6">
        <v>2.98E-3</v>
      </c>
      <c r="E20" s="6">
        <v>0.99617999999999995</v>
      </c>
      <c r="F20" s="5">
        <v>296</v>
      </c>
      <c r="G20" s="7">
        <v>289.82</v>
      </c>
      <c r="H20" s="7">
        <v>327.20999999999998</v>
      </c>
      <c r="I20" s="7">
        <v>37.39</v>
      </c>
      <c r="J20" s="6">
        <v>0.12934999999999999</v>
      </c>
      <c r="K20" s="2">
        <v>13</v>
      </c>
      <c r="L20" s="12">
        <f>[8]RUN_13_PCT_2019_GRCP2_PRES_V1_A!O14-C20</f>
        <v>0</v>
      </c>
      <c r="M20" s="12">
        <f>[8]RUN_13_PCT_2019_GRCP2_PRES_V1_A!P14-D20</f>
        <v>0</v>
      </c>
      <c r="N20" s="12">
        <f>[8]RUN_13_PCT_2019_GRCP2_PRES_V1_A!Q14-E20</f>
        <v>0</v>
      </c>
      <c r="O20" s="12">
        <f>[8]RUN_13_PCT_2019_GRCP2_PRES_V1_A!R14-F20</f>
        <v>0</v>
      </c>
      <c r="P20" s="12">
        <f>[8]RUN_13_PCT_2019_GRCP2_PRES_V1_A!S14-G20</f>
        <v>0</v>
      </c>
      <c r="Q20" s="12">
        <f>[8]RUN_13_PCT_2019_GRCP2_PRES_V1_A!T14-H20</f>
        <v>0</v>
      </c>
      <c r="R20" s="12">
        <f>[8]RUN_13_PCT_2019_GRCP2_PRES_V1_A!U14-I20</f>
        <v>0</v>
      </c>
      <c r="S20" s="12">
        <f>[8]RUN_13_PCT_2019_GRCP2_PRES_V1_A!V14-J20</f>
        <v>0</v>
      </c>
    </row>
    <row r="21" spans="1:19" x14ac:dyDescent="0.25">
      <c r="A21" s="2">
        <v>14</v>
      </c>
      <c r="B21" s="4" t="s">
        <v>23</v>
      </c>
      <c r="C21" s="5">
        <v>1</v>
      </c>
      <c r="D21" s="6">
        <v>4.2999999999999999E-4</v>
      </c>
      <c r="E21" s="6">
        <v>0.99661</v>
      </c>
      <c r="F21" s="5">
        <v>170</v>
      </c>
      <c r="G21" s="7">
        <v>240.96</v>
      </c>
      <c r="H21" s="7">
        <v>278.54000000000002</v>
      </c>
      <c r="I21" s="7">
        <v>37.58</v>
      </c>
      <c r="J21" s="6">
        <v>0.15598000000000001</v>
      </c>
      <c r="K21" s="2">
        <v>14</v>
      </c>
      <c r="L21" s="12">
        <f>[8]RUN_13_PCT_2019_GRCP2_PRES_V1_A!O15-C21</f>
        <v>0</v>
      </c>
      <c r="M21" s="12">
        <f>[8]RUN_13_PCT_2019_GRCP2_PRES_V1_A!P15-D21</f>
        <v>0</v>
      </c>
      <c r="N21" s="12">
        <f>[8]RUN_13_PCT_2019_GRCP2_PRES_V1_A!Q15-E21</f>
        <v>0</v>
      </c>
      <c r="O21" s="12">
        <f>[8]RUN_13_PCT_2019_GRCP2_PRES_V1_A!R15-F21</f>
        <v>0</v>
      </c>
      <c r="P21" s="12">
        <f>[8]RUN_13_PCT_2019_GRCP2_PRES_V1_A!S15-G21</f>
        <v>0</v>
      </c>
      <c r="Q21" s="12">
        <f>[8]RUN_13_PCT_2019_GRCP2_PRES_V1_A!T15-H21</f>
        <v>0</v>
      </c>
      <c r="R21" s="12">
        <f>[8]RUN_13_PCT_2019_GRCP2_PRES_V1_A!U15-I21</f>
        <v>0</v>
      </c>
      <c r="S21" s="12">
        <f>[8]RUN_13_PCT_2019_GRCP2_PRES_V1_A!V15-J21</f>
        <v>0</v>
      </c>
    </row>
    <row r="22" spans="1:19" x14ac:dyDescent="0.25">
      <c r="A22" s="2">
        <v>15</v>
      </c>
      <c r="B22" s="4" t="s">
        <v>24</v>
      </c>
      <c r="C22" s="5">
        <v>2</v>
      </c>
      <c r="D22" s="6">
        <v>8.4999999999999995E-4</v>
      </c>
      <c r="E22" s="6">
        <v>0.99746000000000001</v>
      </c>
      <c r="F22" s="5">
        <v>181</v>
      </c>
      <c r="G22" s="7">
        <v>220.96</v>
      </c>
      <c r="H22" s="7">
        <v>258.83</v>
      </c>
      <c r="I22" s="7">
        <v>37.869999999999997</v>
      </c>
      <c r="J22" s="6">
        <v>0.17141999999999999</v>
      </c>
      <c r="K22" s="2">
        <v>15</v>
      </c>
      <c r="L22" s="12">
        <f>[8]RUN_13_PCT_2019_GRCP2_PRES_V1_A!O16-C22</f>
        <v>0</v>
      </c>
      <c r="M22" s="12">
        <f>[8]RUN_13_PCT_2019_GRCP2_PRES_V1_A!P16-D22</f>
        <v>0</v>
      </c>
      <c r="N22" s="12">
        <f>[8]RUN_13_PCT_2019_GRCP2_PRES_V1_A!Q16-E22</f>
        <v>0</v>
      </c>
      <c r="O22" s="12">
        <f>[8]RUN_13_PCT_2019_GRCP2_PRES_V1_A!R16-F22</f>
        <v>0</v>
      </c>
      <c r="P22" s="12">
        <f>[8]RUN_13_PCT_2019_GRCP2_PRES_V1_A!S16-G22</f>
        <v>0</v>
      </c>
      <c r="Q22" s="12">
        <f>[8]RUN_13_PCT_2019_GRCP2_PRES_V1_A!T16-H22</f>
        <v>0</v>
      </c>
      <c r="R22" s="12">
        <f>[8]RUN_13_PCT_2019_GRCP2_PRES_V1_A!U16-I22</f>
        <v>0</v>
      </c>
      <c r="S22" s="12">
        <f>[8]RUN_13_PCT_2019_GRCP2_PRES_V1_A!V16-J22</f>
        <v>0</v>
      </c>
    </row>
    <row r="23" spans="1:19" x14ac:dyDescent="0.25">
      <c r="A23" s="2">
        <v>16</v>
      </c>
      <c r="B23" s="4" t="s">
        <v>25</v>
      </c>
      <c r="C23" s="5">
        <v>6</v>
      </c>
      <c r="D23" s="6">
        <v>2.5500000000000002E-3</v>
      </c>
      <c r="E23" s="6">
        <v>1</v>
      </c>
      <c r="F23" s="5">
        <v>18</v>
      </c>
      <c r="G23" s="7">
        <v>196.15</v>
      </c>
      <c r="H23" s="7">
        <v>233.4</v>
      </c>
      <c r="I23" s="7">
        <v>37.25</v>
      </c>
      <c r="J23" s="6">
        <v>0.19016</v>
      </c>
      <c r="K23" s="2">
        <v>16</v>
      </c>
      <c r="L23" s="12">
        <f>[8]RUN_13_PCT_2019_GRCP2_PRES_V1_A!O17-C23</f>
        <v>0</v>
      </c>
      <c r="M23" s="12">
        <f>[8]RUN_13_PCT_2019_GRCP2_PRES_V1_A!P17-D23</f>
        <v>0</v>
      </c>
      <c r="N23" s="12">
        <f>[8]RUN_13_PCT_2019_GRCP2_PRES_V1_A!Q17-E23</f>
        <v>0</v>
      </c>
      <c r="O23" s="12">
        <f>[8]RUN_13_PCT_2019_GRCP2_PRES_V1_A!R17-F23</f>
        <v>0</v>
      </c>
      <c r="P23" s="12">
        <f>[8]RUN_13_PCT_2019_GRCP2_PRES_V1_A!S17-G23</f>
        <v>0</v>
      </c>
      <c r="Q23" s="12">
        <f>[8]RUN_13_PCT_2019_GRCP2_PRES_V1_A!T17-H23</f>
        <v>0</v>
      </c>
      <c r="R23" s="12">
        <f>[8]RUN_13_PCT_2019_GRCP2_PRES_V1_A!U17-I23</f>
        <v>0</v>
      </c>
      <c r="S23" s="12">
        <f>[8]RUN_13_PCT_2019_GRCP2_PRES_V1_A!V17-J23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[8]RUN_13_PCT_2019_GRCP2_PRES_V1_A!O18-C24</f>
        <v>0</v>
      </c>
      <c r="M24" s="12">
        <f>[8]RUN_13_PCT_2019_GRCP2_PRES_V1_A!P18-D24</f>
        <v>0</v>
      </c>
      <c r="N24" s="12">
        <f>[8]RUN_13_PCT_2019_GRCP2_PRES_V1_A!Q18-E24</f>
        <v>0</v>
      </c>
      <c r="O24" s="12">
        <f>[8]RUN_13_PCT_2019_GRCP2_PRES_V1_A!R18-F24</f>
        <v>0</v>
      </c>
      <c r="P24" s="12">
        <f>[8]RUN_13_PCT_2019_GRCP2_PRES_V1_A!S18-G24</f>
        <v>0</v>
      </c>
      <c r="Q24" s="12">
        <f>[8]RUN_13_PCT_2019_GRCP2_PRES_V1_A!T18-H24</f>
        <v>0</v>
      </c>
      <c r="R24" s="12">
        <f>[8]RUN_13_PCT_2019_GRCP2_PRES_V1_A!U18-I24</f>
        <v>0</v>
      </c>
      <c r="S24" s="12">
        <f>[8]RUN_13_PCT_2019_GRCP2_PRES_V1_A!V18-J24</f>
        <v>0</v>
      </c>
    </row>
    <row r="25" spans="1:19" x14ac:dyDescent="0.25">
      <c r="A25" s="2">
        <v>18</v>
      </c>
      <c r="B25" s="4" t="s">
        <v>27</v>
      </c>
      <c r="C25" s="5">
        <v>2349</v>
      </c>
      <c r="D25" s="6">
        <v>1</v>
      </c>
      <c r="E25" s="6">
        <v>1</v>
      </c>
      <c r="F25" s="5">
        <v>41562</v>
      </c>
      <c r="G25" s="7">
        <v>9663.94</v>
      </c>
      <c r="H25" s="7">
        <v>9802.75</v>
      </c>
      <c r="I25" s="7">
        <v>138.81</v>
      </c>
      <c r="J25" s="6">
        <v>2.2589999999999999E-2</v>
      </c>
      <c r="K25" s="2">
        <v>18</v>
      </c>
      <c r="L25" s="12">
        <f>[8]RUN_13_PCT_2019_GRCP2_PRES_V1_A!O19-C25</f>
        <v>0</v>
      </c>
      <c r="M25" s="12">
        <f>[8]RUN_13_PCT_2019_GRCP2_PRES_V1_A!P19-D25</f>
        <v>0</v>
      </c>
      <c r="N25" s="12">
        <f>[8]RUN_13_PCT_2019_GRCP2_PRES_V1_A!Q19-E25</f>
        <v>0</v>
      </c>
      <c r="O25" s="12">
        <f>[8]RUN_13_PCT_2019_GRCP2_PRES_V1_A!R19-F25</f>
        <v>0</v>
      </c>
      <c r="P25" s="12">
        <f>[8]RUN_13_PCT_2019_GRCP2_PRES_V1_A!S19-G25</f>
        <v>0</v>
      </c>
      <c r="Q25" s="12">
        <f>[8]RUN_13_PCT_2019_GRCP2_PRES_V1_A!T19-H25</f>
        <v>0</v>
      </c>
      <c r="R25" s="12">
        <f>[8]RUN_13_PCT_2019_GRCP2_PRES_V1_A!U19-I25</f>
        <v>0</v>
      </c>
      <c r="S25" s="12">
        <f>[8]RUN_13_PCT_2019_GRCP2_PRES_V1_A!V19-J25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B5D06-077F-45E8-B81E-FB0683BCFB57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40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2"/>
      <c r="M8" s="12"/>
      <c r="N8" s="12"/>
      <c r="O8" s="12"/>
      <c r="P8" s="12"/>
      <c r="Q8" s="12"/>
      <c r="R8" s="12"/>
      <c r="S8" s="12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2"/>
      <c r="M9" s="12"/>
      <c r="N9" s="12"/>
      <c r="O9" s="12"/>
      <c r="P9" s="12"/>
      <c r="Q9" s="12"/>
      <c r="R9" s="12"/>
      <c r="S9" s="12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2"/>
      <c r="M10" s="12"/>
      <c r="N10" s="12"/>
      <c r="O10" s="12"/>
      <c r="P10" s="12"/>
      <c r="Q10" s="12"/>
      <c r="R10" s="12"/>
      <c r="S10" s="12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2"/>
      <c r="M11" s="12"/>
      <c r="N11" s="12"/>
      <c r="O11" s="12"/>
      <c r="P11" s="12"/>
      <c r="Q11" s="12"/>
      <c r="R11" s="12"/>
      <c r="S11" s="12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2"/>
      <c r="M12" s="12"/>
      <c r="N12" s="12"/>
      <c r="O12" s="12"/>
      <c r="P12" s="12"/>
      <c r="Q12" s="12"/>
      <c r="R12" s="12"/>
      <c r="S12" s="12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2"/>
      <c r="M13" s="12"/>
      <c r="N13" s="12"/>
      <c r="O13" s="12"/>
      <c r="P13" s="12"/>
      <c r="Q13" s="12"/>
      <c r="R13" s="12"/>
      <c r="S13" s="12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2"/>
      <c r="M14" s="12"/>
      <c r="N14" s="12"/>
      <c r="O14" s="12"/>
      <c r="P14" s="12"/>
      <c r="Q14" s="12"/>
      <c r="R14" s="12"/>
      <c r="S14" s="12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2"/>
      <c r="M15" s="12"/>
      <c r="N15" s="12"/>
      <c r="O15" s="12"/>
      <c r="P15" s="12"/>
      <c r="Q15" s="12"/>
      <c r="R15" s="12"/>
      <c r="S15" s="12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2"/>
      <c r="M16" s="12"/>
      <c r="N16" s="12"/>
      <c r="O16" s="12"/>
      <c r="P16" s="12"/>
      <c r="Q16" s="12"/>
      <c r="R16" s="12"/>
      <c r="S16" s="12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2"/>
      <c r="M17" s="12"/>
      <c r="N17" s="12"/>
      <c r="O17" s="12"/>
      <c r="P17" s="12"/>
      <c r="Q17" s="12"/>
      <c r="R17" s="12"/>
      <c r="S17" s="12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2"/>
      <c r="M18" s="12"/>
      <c r="N18" s="12"/>
      <c r="O18" s="12"/>
      <c r="P18" s="12"/>
      <c r="Q18" s="12"/>
      <c r="R18" s="12"/>
      <c r="S18" s="12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2"/>
      <c r="M19" s="12"/>
      <c r="N19" s="12"/>
      <c r="O19" s="12"/>
      <c r="P19" s="12"/>
      <c r="Q19" s="12"/>
      <c r="R19" s="12"/>
      <c r="S19" s="12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2"/>
      <c r="M20" s="12"/>
      <c r="N20" s="12"/>
      <c r="O20" s="12"/>
      <c r="P20" s="12"/>
      <c r="Q20" s="12"/>
      <c r="R20" s="12"/>
      <c r="S20" s="12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2"/>
      <c r="M21" s="12"/>
      <c r="N21" s="12"/>
      <c r="O21" s="12"/>
      <c r="P21" s="12"/>
      <c r="Q21" s="12"/>
      <c r="R21" s="12"/>
      <c r="S21" s="12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2"/>
      <c r="M22" s="12"/>
      <c r="N22" s="12"/>
      <c r="O22" s="12"/>
      <c r="P22" s="12"/>
      <c r="Q22" s="12"/>
      <c r="R22" s="12"/>
      <c r="S22" s="12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2"/>
      <c r="M23" s="12"/>
      <c r="N23" s="12"/>
      <c r="O23" s="12"/>
      <c r="P23" s="12"/>
      <c r="Q23" s="12"/>
      <c r="R23" s="12"/>
      <c r="S23" s="12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2"/>
      <c r="M24" s="12"/>
      <c r="N24" s="12"/>
      <c r="O24" s="12"/>
      <c r="P24" s="12"/>
      <c r="Q24" s="12"/>
      <c r="R24" s="12"/>
      <c r="S24" s="12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350699</v>
      </c>
      <c r="G25" s="7">
        <v>80842.8</v>
      </c>
      <c r="H25" s="7">
        <v>81351.86</v>
      </c>
      <c r="I25" s="7">
        <v>509.06</v>
      </c>
      <c r="J25" s="6">
        <v>2.9199999999999999E-3</v>
      </c>
      <c r="K25" s="2">
        <v>18</v>
      </c>
      <c r="L25" s="12"/>
      <c r="M25" s="12"/>
      <c r="N25" s="12"/>
      <c r="O25" s="12">
        <f>[13]RUN_18_PCT_2019_GRCP2_PRES_V1_A!R19-F25</f>
        <v>0</v>
      </c>
      <c r="P25" s="12">
        <f>[13]RUN_18_PCT_2019_GRCP2_PRES_V1_A!S19-G25</f>
        <v>0</v>
      </c>
      <c r="Q25" s="12">
        <f>[13]RUN_18_PCT_2019_GRCP2_PRES_V1_A!T19-H25</f>
        <v>0</v>
      </c>
      <c r="R25" s="12">
        <f>[13]RUN_18_PCT_2019_GRCP2_PRES_V1_A!U19-I25</f>
        <v>0</v>
      </c>
      <c r="S25" s="12">
        <f>[13]RUN_18_PCT_2019_GRCP2_PRES_V1_A!V19-J25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C086E-5462-4D34-9E1C-0EB7BDCCB15F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41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[14]RUN_19_PCT_2019_GRCP2_PRES_V1_O!O2-C8</f>
        <v>0</v>
      </c>
      <c r="M8" s="12">
        <f>[14]RUN_19_PCT_2019_GRCP2_PRES_V1_O!P2-D8</f>
        <v>0</v>
      </c>
      <c r="N8" s="12">
        <f>[14]RUN_19_PCT_2019_GRCP2_PRES_V1_O!Q2-E8</f>
        <v>0</v>
      </c>
      <c r="O8" s="12">
        <f>[14]RUN_19_PCT_2019_GRCP2_PRES_V1_O!R2-F8</f>
        <v>0</v>
      </c>
      <c r="P8" s="12">
        <f>[14]RUN_19_PCT_2019_GRCP2_PRES_V1_O!S2-G8</f>
        <v>0</v>
      </c>
      <c r="Q8" s="12">
        <f>[14]RUN_19_PCT_2019_GRCP2_PRES_V1_O!T2-H8</f>
        <v>0</v>
      </c>
      <c r="R8" s="12">
        <f>[14]RUN_19_PCT_2019_GRCP2_PRES_V1_O!U2-I8</f>
        <v>0</v>
      </c>
      <c r="S8" s="12">
        <f>[14]RUN_19_PCT_2019_GRCP2_PRES_V1_O!V2-J8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2">
        <f>[14]RUN_19_PCT_2019_GRCP2_PRES_V1_O!O3-C9</f>
        <v>0</v>
      </c>
      <c r="M9" s="12">
        <f>[14]RUN_19_PCT_2019_GRCP2_PRES_V1_O!P3-D9</f>
        <v>0</v>
      </c>
      <c r="N9" s="12">
        <f>[14]RUN_19_PCT_2019_GRCP2_PRES_V1_O!Q3-E9</f>
        <v>0</v>
      </c>
      <c r="O9" s="12">
        <f>[14]RUN_19_PCT_2019_GRCP2_PRES_V1_O!R3-F9</f>
        <v>0</v>
      </c>
      <c r="P9" s="12">
        <f>[14]RUN_19_PCT_2019_GRCP2_PRES_V1_O!S3-G9</f>
        <v>0</v>
      </c>
      <c r="Q9" s="12">
        <f>[14]RUN_19_PCT_2019_GRCP2_PRES_V1_O!T3-H9</f>
        <v>0</v>
      </c>
      <c r="R9" s="12">
        <f>[14]RUN_19_PCT_2019_GRCP2_PRES_V1_O!U3-I9</f>
        <v>0</v>
      </c>
      <c r="S9" s="12">
        <f>[14]RUN_19_PCT_2019_GRCP2_PRES_V1_O!V3-J9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2">
        <f>[14]RUN_19_PCT_2019_GRCP2_PRES_V1_O!O4-C10</f>
        <v>0</v>
      </c>
      <c r="M10" s="12">
        <f>[14]RUN_19_PCT_2019_GRCP2_PRES_V1_O!P4-D10</f>
        <v>0</v>
      </c>
      <c r="N10" s="12">
        <f>[14]RUN_19_PCT_2019_GRCP2_PRES_V1_O!Q4-E10</f>
        <v>0</v>
      </c>
      <c r="O10" s="12">
        <f>[14]RUN_19_PCT_2019_GRCP2_PRES_V1_O!R4-F10</f>
        <v>0</v>
      </c>
      <c r="P10" s="12">
        <f>[14]RUN_19_PCT_2019_GRCP2_PRES_V1_O!S4-G10</f>
        <v>0</v>
      </c>
      <c r="Q10" s="12">
        <f>[14]RUN_19_PCT_2019_GRCP2_PRES_V1_O!T4-H10</f>
        <v>0</v>
      </c>
      <c r="R10" s="12">
        <f>[14]RUN_19_PCT_2019_GRCP2_PRES_V1_O!U4-I10</f>
        <v>0</v>
      </c>
      <c r="S10" s="12">
        <f>[14]RUN_19_PCT_2019_GRCP2_PRES_V1_O!V4-J10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2">
        <f>[14]RUN_19_PCT_2019_GRCP2_PRES_V1_O!O5-C11</f>
        <v>0</v>
      </c>
      <c r="M11" s="12">
        <f>[14]RUN_19_PCT_2019_GRCP2_PRES_V1_O!P5-D11</f>
        <v>0</v>
      </c>
      <c r="N11" s="12">
        <f>[14]RUN_19_PCT_2019_GRCP2_PRES_V1_O!Q5-E11</f>
        <v>0</v>
      </c>
      <c r="O11" s="12">
        <f>[14]RUN_19_PCT_2019_GRCP2_PRES_V1_O!R5-F11</f>
        <v>0</v>
      </c>
      <c r="P11" s="12">
        <f>[14]RUN_19_PCT_2019_GRCP2_PRES_V1_O!S5-G11</f>
        <v>0</v>
      </c>
      <c r="Q11" s="12">
        <f>[14]RUN_19_PCT_2019_GRCP2_PRES_V1_O!T5-H11</f>
        <v>0</v>
      </c>
      <c r="R11" s="12">
        <f>[14]RUN_19_PCT_2019_GRCP2_PRES_V1_O!U5-I11</f>
        <v>0</v>
      </c>
      <c r="S11" s="12">
        <f>[14]RUN_19_PCT_2019_GRCP2_PRES_V1_O!V5-J11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2">
        <f>[14]RUN_19_PCT_2019_GRCP2_PRES_V1_O!O6-C12</f>
        <v>0</v>
      </c>
      <c r="M12" s="12">
        <f>[14]RUN_19_PCT_2019_GRCP2_PRES_V1_O!P6-D12</f>
        <v>0</v>
      </c>
      <c r="N12" s="12">
        <f>[14]RUN_19_PCT_2019_GRCP2_PRES_V1_O!Q6-E12</f>
        <v>0</v>
      </c>
      <c r="O12" s="12">
        <f>[14]RUN_19_PCT_2019_GRCP2_PRES_V1_O!R6-F12</f>
        <v>0</v>
      </c>
      <c r="P12" s="12">
        <f>[14]RUN_19_PCT_2019_GRCP2_PRES_V1_O!S6-G12</f>
        <v>0</v>
      </c>
      <c r="Q12" s="12">
        <f>[14]RUN_19_PCT_2019_GRCP2_PRES_V1_O!T6-H12</f>
        <v>0</v>
      </c>
      <c r="R12" s="12">
        <f>[14]RUN_19_PCT_2019_GRCP2_PRES_V1_O!U6-I12</f>
        <v>0</v>
      </c>
      <c r="S12" s="12">
        <f>[14]RUN_19_PCT_2019_GRCP2_PRES_V1_O!V6-J12</f>
        <v>0</v>
      </c>
    </row>
    <row r="13" spans="1:19" x14ac:dyDescent="0.25">
      <c r="A13" s="2">
        <v>6</v>
      </c>
      <c r="B13" s="4" t="s">
        <v>15</v>
      </c>
      <c r="C13" s="5">
        <v>1</v>
      </c>
      <c r="D13" s="6">
        <v>0.05</v>
      </c>
      <c r="E13" s="6">
        <v>0.05</v>
      </c>
      <c r="F13" s="5">
        <v>1462</v>
      </c>
      <c r="G13" s="7">
        <v>421.77</v>
      </c>
      <c r="H13" s="7">
        <v>416.08</v>
      </c>
      <c r="I13" s="7">
        <v>-5.69</v>
      </c>
      <c r="J13" s="6">
        <v>-1.3480000000000001E-2</v>
      </c>
      <c r="K13" s="2">
        <v>6</v>
      </c>
      <c r="L13" s="12">
        <f>[14]RUN_19_PCT_2019_GRCP2_PRES_V1_O!O7-C13</f>
        <v>0</v>
      </c>
      <c r="M13" s="12">
        <f>[14]RUN_19_PCT_2019_GRCP2_PRES_V1_O!P7-D13</f>
        <v>0</v>
      </c>
      <c r="N13" s="12">
        <f>[14]RUN_19_PCT_2019_GRCP2_PRES_V1_O!Q7-E13</f>
        <v>0</v>
      </c>
      <c r="O13" s="12">
        <f>[14]RUN_19_PCT_2019_GRCP2_PRES_V1_O!R7-F13</f>
        <v>0</v>
      </c>
      <c r="P13" s="12">
        <f>[14]RUN_19_PCT_2019_GRCP2_PRES_V1_O!S7-G13</f>
        <v>0</v>
      </c>
      <c r="Q13" s="12">
        <f>[14]RUN_19_PCT_2019_GRCP2_PRES_V1_O!T7-H13</f>
        <v>0</v>
      </c>
      <c r="R13" s="12">
        <f>[14]RUN_19_PCT_2019_GRCP2_PRES_V1_O!U7-I13</f>
        <v>0</v>
      </c>
      <c r="S13" s="12">
        <f>[14]RUN_19_PCT_2019_GRCP2_PRES_V1_O!V7-J13</f>
        <v>0</v>
      </c>
    </row>
    <row r="14" spans="1:19" x14ac:dyDescent="0.25">
      <c r="A14" s="2">
        <v>7</v>
      </c>
      <c r="B14" s="4" t="s">
        <v>16</v>
      </c>
      <c r="C14" s="5">
        <v>7</v>
      </c>
      <c r="D14" s="6">
        <v>0.35</v>
      </c>
      <c r="E14" s="6">
        <v>0.4</v>
      </c>
      <c r="F14" s="5">
        <v>10513</v>
      </c>
      <c r="G14" s="7">
        <v>2758.05</v>
      </c>
      <c r="H14" s="7">
        <v>2776.13</v>
      </c>
      <c r="I14" s="7">
        <v>18.079999999999998</v>
      </c>
      <c r="J14" s="6">
        <v>9.8200000000000006E-3</v>
      </c>
      <c r="K14" s="2">
        <v>7</v>
      </c>
      <c r="L14" s="12">
        <f>[14]RUN_19_PCT_2019_GRCP2_PRES_V1_O!O8-C14</f>
        <v>0</v>
      </c>
      <c r="M14" s="12">
        <f>[14]RUN_19_PCT_2019_GRCP2_PRES_V1_O!P8-D14</f>
        <v>0</v>
      </c>
      <c r="N14" s="12">
        <f>[14]RUN_19_PCT_2019_GRCP2_PRES_V1_O!Q8-E14</f>
        <v>0</v>
      </c>
      <c r="O14" s="12">
        <f>[14]RUN_19_PCT_2019_GRCP2_PRES_V1_O!R8-F14</f>
        <v>0</v>
      </c>
      <c r="P14" s="12">
        <f>[14]RUN_19_PCT_2019_GRCP2_PRES_V1_O!S8-G14</f>
        <v>0</v>
      </c>
      <c r="Q14" s="12">
        <f>[14]RUN_19_PCT_2019_GRCP2_PRES_V1_O!T8-H14</f>
        <v>0</v>
      </c>
      <c r="R14" s="12">
        <f>[14]RUN_19_PCT_2019_GRCP2_PRES_V1_O!U8-I14</f>
        <v>0</v>
      </c>
      <c r="S14" s="12">
        <f>[14]RUN_19_PCT_2019_GRCP2_PRES_V1_O!V8-J14</f>
        <v>0</v>
      </c>
    </row>
    <row r="15" spans="1:19" x14ac:dyDescent="0.25">
      <c r="A15" s="2">
        <v>8</v>
      </c>
      <c r="B15" s="4" t="s">
        <v>17</v>
      </c>
      <c r="C15" s="5">
        <v>7</v>
      </c>
      <c r="D15" s="6">
        <v>0.35</v>
      </c>
      <c r="E15" s="6">
        <v>0.75</v>
      </c>
      <c r="F15" s="5">
        <v>2942</v>
      </c>
      <c r="G15" s="7">
        <v>802.15</v>
      </c>
      <c r="H15" s="7">
        <v>822.83</v>
      </c>
      <c r="I15" s="7">
        <v>20.68</v>
      </c>
      <c r="J15" s="6">
        <v>2.8389999999999999E-2</v>
      </c>
      <c r="K15" s="2">
        <v>8</v>
      </c>
      <c r="L15" s="12">
        <f>[14]RUN_19_PCT_2019_GRCP2_PRES_V1_O!O9-C15</f>
        <v>0</v>
      </c>
      <c r="M15" s="12">
        <f>[14]RUN_19_PCT_2019_GRCP2_PRES_V1_O!P9-D15</f>
        <v>0</v>
      </c>
      <c r="N15" s="12">
        <f>[14]RUN_19_PCT_2019_GRCP2_PRES_V1_O!Q9-E15</f>
        <v>0</v>
      </c>
      <c r="O15" s="12">
        <f>[14]RUN_19_PCT_2019_GRCP2_PRES_V1_O!R9-F15</f>
        <v>0</v>
      </c>
      <c r="P15" s="12">
        <f>[14]RUN_19_PCT_2019_GRCP2_PRES_V1_O!S9-G15</f>
        <v>0</v>
      </c>
      <c r="Q15" s="12">
        <f>[14]RUN_19_PCT_2019_GRCP2_PRES_V1_O!T9-H15</f>
        <v>0</v>
      </c>
      <c r="R15" s="12">
        <f>[14]RUN_19_PCT_2019_GRCP2_PRES_V1_O!U9-I15</f>
        <v>0</v>
      </c>
      <c r="S15" s="12">
        <f>[14]RUN_19_PCT_2019_GRCP2_PRES_V1_O!V9-J15</f>
        <v>0</v>
      </c>
    </row>
    <row r="16" spans="1:19" x14ac:dyDescent="0.25">
      <c r="A16" s="2">
        <v>9</v>
      </c>
      <c r="B16" s="4" t="s">
        <v>18</v>
      </c>
      <c r="C16" s="5">
        <v>3</v>
      </c>
      <c r="D16" s="6">
        <v>0.15</v>
      </c>
      <c r="E16" s="6">
        <v>0.9</v>
      </c>
      <c r="F16" s="5">
        <v>1474</v>
      </c>
      <c r="G16" s="7">
        <v>408.74</v>
      </c>
      <c r="H16" s="7">
        <v>428.38</v>
      </c>
      <c r="I16" s="7">
        <v>19.64</v>
      </c>
      <c r="J16" s="6">
        <v>4.861E-2</v>
      </c>
      <c r="K16" s="2">
        <v>9</v>
      </c>
      <c r="L16" s="12">
        <f>[14]RUN_19_PCT_2019_GRCP2_PRES_V1_O!O10-C16</f>
        <v>0</v>
      </c>
      <c r="M16" s="12">
        <f>[14]RUN_19_PCT_2019_GRCP2_PRES_V1_O!P10-D16</f>
        <v>0</v>
      </c>
      <c r="N16" s="12">
        <f>[14]RUN_19_PCT_2019_GRCP2_PRES_V1_O!Q10-E16</f>
        <v>0</v>
      </c>
      <c r="O16" s="12">
        <f>[14]RUN_19_PCT_2019_GRCP2_PRES_V1_O!R10-F16</f>
        <v>0</v>
      </c>
      <c r="P16" s="12">
        <f>[14]RUN_19_PCT_2019_GRCP2_PRES_V1_O!S10-G16</f>
        <v>0</v>
      </c>
      <c r="Q16" s="12">
        <f>[14]RUN_19_PCT_2019_GRCP2_PRES_V1_O!T10-H16</f>
        <v>0</v>
      </c>
      <c r="R16" s="12">
        <f>[14]RUN_19_PCT_2019_GRCP2_PRES_V1_O!U10-I16</f>
        <v>0</v>
      </c>
      <c r="S16" s="12">
        <f>[14]RUN_19_PCT_2019_GRCP2_PRES_V1_O!V10-J16</f>
        <v>0</v>
      </c>
    </row>
    <row r="17" spans="1:19" x14ac:dyDescent="0.25">
      <c r="A17" s="2">
        <v>10</v>
      </c>
      <c r="B17" s="4" t="s">
        <v>19</v>
      </c>
      <c r="C17" s="5">
        <v>0</v>
      </c>
      <c r="D17" s="6">
        <v>0</v>
      </c>
      <c r="E17" s="6">
        <v>0.9</v>
      </c>
      <c r="F17" s="5">
        <v>0</v>
      </c>
      <c r="G17" s="7">
        <v>0</v>
      </c>
      <c r="H17" s="7">
        <v>0</v>
      </c>
      <c r="I17" s="7">
        <v>0</v>
      </c>
      <c r="J17" s="6">
        <v>0</v>
      </c>
      <c r="K17" s="2">
        <v>10</v>
      </c>
      <c r="L17" s="12">
        <f>[14]RUN_19_PCT_2019_GRCP2_PRES_V1_O!O11-C17</f>
        <v>0</v>
      </c>
      <c r="M17" s="12">
        <f>[14]RUN_19_PCT_2019_GRCP2_PRES_V1_O!P11-D17</f>
        <v>0</v>
      </c>
      <c r="N17" s="12">
        <f>[14]RUN_19_PCT_2019_GRCP2_PRES_V1_O!Q11-E17</f>
        <v>0</v>
      </c>
      <c r="O17" s="12">
        <f>[14]RUN_19_PCT_2019_GRCP2_PRES_V1_O!R11-F17</f>
        <v>0</v>
      </c>
      <c r="P17" s="12">
        <f>[14]RUN_19_PCT_2019_GRCP2_PRES_V1_O!S11-G17</f>
        <v>0</v>
      </c>
      <c r="Q17" s="12">
        <f>[14]RUN_19_PCT_2019_GRCP2_PRES_V1_O!T11-H17</f>
        <v>0</v>
      </c>
      <c r="R17" s="12">
        <f>[14]RUN_19_PCT_2019_GRCP2_PRES_V1_O!U11-I17</f>
        <v>0</v>
      </c>
      <c r="S17" s="12">
        <f>[14]RUN_19_PCT_2019_GRCP2_PRES_V1_O!V11-J17</f>
        <v>0</v>
      </c>
    </row>
    <row r="18" spans="1:19" x14ac:dyDescent="0.25">
      <c r="A18" s="2">
        <v>11</v>
      </c>
      <c r="B18" s="4" t="s">
        <v>20</v>
      </c>
      <c r="C18" s="5">
        <v>2</v>
      </c>
      <c r="D18" s="6">
        <v>0.1</v>
      </c>
      <c r="E18" s="6">
        <v>1</v>
      </c>
      <c r="F18" s="5">
        <v>522</v>
      </c>
      <c r="G18" s="7">
        <v>145.21</v>
      </c>
      <c r="H18" s="7">
        <v>159.13999999999999</v>
      </c>
      <c r="I18" s="7">
        <v>13.94</v>
      </c>
      <c r="J18" s="6">
        <v>9.5930000000000001E-2</v>
      </c>
      <c r="K18" s="2">
        <v>11</v>
      </c>
      <c r="L18" s="12">
        <f>[14]RUN_19_PCT_2019_GRCP2_PRES_V1_O!O12-C18</f>
        <v>0</v>
      </c>
      <c r="M18" s="12">
        <f>[14]RUN_19_PCT_2019_GRCP2_PRES_V1_O!P12-D18</f>
        <v>0</v>
      </c>
      <c r="N18" s="12">
        <f>[14]RUN_19_PCT_2019_GRCP2_PRES_V1_O!Q12-E18</f>
        <v>0</v>
      </c>
      <c r="O18" s="12">
        <f>[14]RUN_19_PCT_2019_GRCP2_PRES_V1_O!R12-F18</f>
        <v>0</v>
      </c>
      <c r="P18" s="12">
        <f>[14]RUN_19_PCT_2019_GRCP2_PRES_V1_O!S12-G18</f>
        <v>0</v>
      </c>
      <c r="Q18" s="12">
        <f>[14]RUN_19_PCT_2019_GRCP2_PRES_V1_O!T12-H18</f>
        <v>0</v>
      </c>
      <c r="R18" s="12">
        <f>[14]RUN_19_PCT_2019_GRCP2_PRES_V1_O!U12-I18</f>
        <v>0</v>
      </c>
      <c r="S18" s="12">
        <f>[14]RUN_19_PCT_2019_GRCP2_PRES_V1_O!V12-J18</f>
        <v>0</v>
      </c>
    </row>
    <row r="19" spans="1:19" x14ac:dyDescent="0.25">
      <c r="A19" s="2">
        <v>12</v>
      </c>
      <c r="B19" s="4" t="s">
        <v>21</v>
      </c>
      <c r="C19" s="5">
        <v>0</v>
      </c>
      <c r="D19" s="6">
        <v>0</v>
      </c>
      <c r="E19" s="6">
        <v>1</v>
      </c>
      <c r="F19" s="5">
        <v>0</v>
      </c>
      <c r="G19" s="7">
        <v>0</v>
      </c>
      <c r="H19" s="7">
        <v>0</v>
      </c>
      <c r="I19" s="7">
        <v>0</v>
      </c>
      <c r="J19" s="6">
        <v>0</v>
      </c>
      <c r="K19" s="2">
        <v>12</v>
      </c>
      <c r="L19" s="12">
        <f>[14]RUN_19_PCT_2019_GRCP2_PRES_V1_O!O13-C19</f>
        <v>0</v>
      </c>
      <c r="M19" s="12">
        <f>[14]RUN_19_PCT_2019_GRCP2_PRES_V1_O!P13-D19</f>
        <v>0</v>
      </c>
      <c r="N19" s="12">
        <f>[14]RUN_19_PCT_2019_GRCP2_PRES_V1_O!Q13-E19</f>
        <v>0</v>
      </c>
      <c r="O19" s="12">
        <f>[14]RUN_19_PCT_2019_GRCP2_PRES_V1_O!R13-F19</f>
        <v>0</v>
      </c>
      <c r="P19" s="12">
        <f>[14]RUN_19_PCT_2019_GRCP2_PRES_V1_O!S13-G19</f>
        <v>0</v>
      </c>
      <c r="Q19" s="12">
        <f>[14]RUN_19_PCT_2019_GRCP2_PRES_V1_O!T13-H19</f>
        <v>0</v>
      </c>
      <c r="R19" s="12">
        <f>[14]RUN_19_PCT_2019_GRCP2_PRES_V1_O!U13-I19</f>
        <v>0</v>
      </c>
      <c r="S19" s="12">
        <f>[14]RUN_19_PCT_2019_GRCP2_PRES_V1_O!V13-J19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1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2">
        <f>[14]RUN_19_PCT_2019_GRCP2_PRES_V1_O!O14-C20</f>
        <v>0</v>
      </c>
      <c r="M20" s="12">
        <f>[14]RUN_19_PCT_2019_GRCP2_PRES_V1_O!P14-D20</f>
        <v>0</v>
      </c>
      <c r="N20" s="12">
        <f>[14]RUN_19_PCT_2019_GRCP2_PRES_V1_O!Q14-E20</f>
        <v>0</v>
      </c>
      <c r="O20" s="12">
        <f>[14]RUN_19_PCT_2019_GRCP2_PRES_V1_O!R14-F20</f>
        <v>0</v>
      </c>
      <c r="P20" s="12">
        <f>[14]RUN_19_PCT_2019_GRCP2_PRES_V1_O!S14-G20</f>
        <v>0</v>
      </c>
      <c r="Q20" s="12">
        <f>[14]RUN_19_PCT_2019_GRCP2_PRES_V1_O!T14-H20</f>
        <v>0</v>
      </c>
      <c r="R20" s="12">
        <f>[14]RUN_19_PCT_2019_GRCP2_PRES_V1_O!U14-I20</f>
        <v>0</v>
      </c>
      <c r="S20" s="12">
        <f>[14]RUN_19_PCT_2019_GRCP2_PRES_V1_O!V14-J20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2">
        <f>[14]RUN_19_PCT_2019_GRCP2_PRES_V1_O!O15-C21</f>
        <v>0</v>
      </c>
      <c r="M21" s="12">
        <f>[14]RUN_19_PCT_2019_GRCP2_PRES_V1_O!P15-D21</f>
        <v>0</v>
      </c>
      <c r="N21" s="12">
        <f>[14]RUN_19_PCT_2019_GRCP2_PRES_V1_O!Q15-E21</f>
        <v>0</v>
      </c>
      <c r="O21" s="12">
        <f>[14]RUN_19_PCT_2019_GRCP2_PRES_V1_O!R15-F21</f>
        <v>0</v>
      </c>
      <c r="P21" s="12">
        <f>[14]RUN_19_PCT_2019_GRCP2_PRES_V1_O!S15-G21</f>
        <v>0</v>
      </c>
      <c r="Q21" s="12">
        <f>[14]RUN_19_PCT_2019_GRCP2_PRES_V1_O!T15-H21</f>
        <v>0</v>
      </c>
      <c r="R21" s="12">
        <f>[14]RUN_19_PCT_2019_GRCP2_PRES_V1_O!U15-I21</f>
        <v>0</v>
      </c>
      <c r="S21" s="12">
        <f>[14]RUN_19_PCT_2019_GRCP2_PRES_V1_O!V15-J21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2">
        <f>[14]RUN_19_PCT_2019_GRCP2_PRES_V1_O!O16-C22</f>
        <v>0</v>
      </c>
      <c r="M22" s="12">
        <f>[14]RUN_19_PCT_2019_GRCP2_PRES_V1_O!P16-D22</f>
        <v>0</v>
      </c>
      <c r="N22" s="12">
        <f>[14]RUN_19_PCT_2019_GRCP2_PRES_V1_O!Q16-E22</f>
        <v>0</v>
      </c>
      <c r="O22" s="12">
        <f>[14]RUN_19_PCT_2019_GRCP2_PRES_V1_O!R16-F22</f>
        <v>0</v>
      </c>
      <c r="P22" s="12">
        <f>[14]RUN_19_PCT_2019_GRCP2_PRES_V1_O!S16-G22</f>
        <v>0</v>
      </c>
      <c r="Q22" s="12">
        <f>[14]RUN_19_PCT_2019_GRCP2_PRES_V1_O!T16-H22</f>
        <v>0</v>
      </c>
      <c r="R22" s="12">
        <f>[14]RUN_19_PCT_2019_GRCP2_PRES_V1_O!U16-I22</f>
        <v>0</v>
      </c>
      <c r="S22" s="12">
        <f>[14]RUN_19_PCT_2019_GRCP2_PRES_V1_O!V16-J22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2">
        <f>[14]RUN_19_PCT_2019_GRCP2_PRES_V1_O!O17-C23</f>
        <v>0</v>
      </c>
      <c r="M23" s="12">
        <f>[14]RUN_19_PCT_2019_GRCP2_PRES_V1_O!P17-D23</f>
        <v>0</v>
      </c>
      <c r="N23" s="12">
        <f>[14]RUN_19_PCT_2019_GRCP2_PRES_V1_O!Q17-E23</f>
        <v>0</v>
      </c>
      <c r="O23" s="12">
        <f>[14]RUN_19_PCT_2019_GRCP2_PRES_V1_O!R17-F23</f>
        <v>0</v>
      </c>
      <c r="P23" s="12">
        <f>[14]RUN_19_PCT_2019_GRCP2_PRES_V1_O!S17-G23</f>
        <v>0</v>
      </c>
      <c r="Q23" s="12">
        <f>[14]RUN_19_PCT_2019_GRCP2_PRES_V1_O!T17-H23</f>
        <v>0</v>
      </c>
      <c r="R23" s="12">
        <f>[14]RUN_19_PCT_2019_GRCP2_PRES_V1_O!U17-I23</f>
        <v>0</v>
      </c>
      <c r="S23" s="12">
        <f>[14]RUN_19_PCT_2019_GRCP2_PRES_V1_O!V17-J23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[14]RUN_19_PCT_2019_GRCP2_PRES_V1_O!O18-C24</f>
        <v>0</v>
      </c>
      <c r="M24" s="12">
        <f>[14]RUN_19_PCT_2019_GRCP2_PRES_V1_O!P18-D24</f>
        <v>0</v>
      </c>
      <c r="N24" s="12">
        <f>[14]RUN_19_PCT_2019_GRCP2_PRES_V1_O!Q18-E24</f>
        <v>0</v>
      </c>
      <c r="O24" s="12">
        <f>[14]RUN_19_PCT_2019_GRCP2_PRES_V1_O!R18-F24</f>
        <v>0</v>
      </c>
      <c r="P24" s="12">
        <f>[14]RUN_19_PCT_2019_GRCP2_PRES_V1_O!S18-G24</f>
        <v>0</v>
      </c>
      <c r="Q24" s="12">
        <f>[14]RUN_19_PCT_2019_GRCP2_PRES_V1_O!T18-H24</f>
        <v>0</v>
      </c>
      <c r="R24" s="12">
        <f>[14]RUN_19_PCT_2019_GRCP2_PRES_V1_O!U18-I24</f>
        <v>0</v>
      </c>
      <c r="S24" s="12">
        <f>[14]RUN_19_PCT_2019_GRCP2_PRES_V1_O!V18-J24</f>
        <v>0</v>
      </c>
    </row>
    <row r="25" spans="1:19" x14ac:dyDescent="0.25">
      <c r="A25" s="2">
        <v>18</v>
      </c>
      <c r="B25" s="4" t="s">
        <v>27</v>
      </c>
      <c r="C25" s="5">
        <v>20</v>
      </c>
      <c r="D25" s="6">
        <v>1</v>
      </c>
      <c r="E25" s="6">
        <v>1</v>
      </c>
      <c r="F25" s="5">
        <v>5055</v>
      </c>
      <c r="G25" s="7">
        <v>1342.99</v>
      </c>
      <c r="H25" s="7">
        <v>1360.61</v>
      </c>
      <c r="I25" s="7">
        <v>17.62</v>
      </c>
      <c r="J25" s="6">
        <v>2.9579999999999999E-2</v>
      </c>
      <c r="K25" s="2">
        <v>18</v>
      </c>
      <c r="L25" s="12">
        <f>[14]RUN_19_PCT_2019_GRCP2_PRES_V1_O!O19-C25</f>
        <v>0</v>
      </c>
      <c r="M25" s="12">
        <f>[14]RUN_19_PCT_2019_GRCP2_PRES_V1_O!P19-D25</f>
        <v>0</v>
      </c>
      <c r="N25" s="12">
        <f>[14]RUN_19_PCT_2019_GRCP2_PRES_V1_O!Q19-E25</f>
        <v>0</v>
      </c>
      <c r="O25" s="12">
        <f>[14]RUN_19_PCT_2019_GRCP2_PRES_V1_O!R19-F25</f>
        <v>0</v>
      </c>
      <c r="P25" s="12">
        <f>[14]RUN_19_PCT_2019_GRCP2_PRES_V1_O!S19-G25</f>
        <v>0</v>
      </c>
      <c r="Q25" s="12">
        <f>[14]RUN_19_PCT_2019_GRCP2_PRES_V1_O!T19-H25</f>
        <v>0</v>
      </c>
      <c r="R25" s="12">
        <f>[14]RUN_19_PCT_2019_GRCP2_PRES_V1_O!U19-I25</f>
        <v>0</v>
      </c>
      <c r="S25" s="12">
        <f>[14]RUN_19_PCT_2019_GRCP2_PRES_V1_O!V19-J25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6167B-C0A3-4833-B9C3-95BE01FA0EDD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42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2"/>
      <c r="M8" s="12"/>
      <c r="N8" s="12"/>
      <c r="O8" s="12"/>
      <c r="P8" s="12"/>
      <c r="Q8" s="12"/>
      <c r="R8" s="12"/>
      <c r="S8" s="12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2"/>
      <c r="M9" s="12"/>
      <c r="N9" s="12"/>
      <c r="O9" s="12"/>
      <c r="P9" s="12"/>
      <c r="Q9" s="12"/>
      <c r="R9" s="12"/>
      <c r="S9" s="12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2"/>
      <c r="M10" s="12"/>
      <c r="N10" s="12"/>
      <c r="O10" s="12"/>
      <c r="P10" s="12"/>
      <c r="Q10" s="12"/>
      <c r="R10" s="12"/>
      <c r="S10" s="12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2"/>
      <c r="M11" s="12"/>
      <c r="N11" s="12"/>
      <c r="O11" s="12"/>
      <c r="P11" s="12"/>
      <c r="Q11" s="12"/>
      <c r="R11" s="12"/>
      <c r="S11" s="12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2"/>
      <c r="M12" s="12"/>
      <c r="N12" s="12"/>
      <c r="O12" s="12"/>
      <c r="P12" s="12"/>
      <c r="Q12" s="12"/>
      <c r="R12" s="12"/>
      <c r="S12" s="12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2"/>
      <c r="M13" s="12"/>
      <c r="N13" s="12"/>
      <c r="O13" s="12"/>
      <c r="P13" s="12"/>
      <c r="Q13" s="12"/>
      <c r="R13" s="12"/>
      <c r="S13" s="12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2"/>
      <c r="M14" s="12"/>
      <c r="N14" s="12"/>
      <c r="O14" s="12"/>
      <c r="P14" s="12"/>
      <c r="Q14" s="12"/>
      <c r="R14" s="12"/>
      <c r="S14" s="12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2"/>
      <c r="M15" s="12"/>
      <c r="N15" s="12"/>
      <c r="O15" s="12"/>
      <c r="P15" s="12"/>
      <c r="Q15" s="12"/>
      <c r="R15" s="12"/>
      <c r="S15" s="12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2"/>
      <c r="M16" s="12"/>
      <c r="N16" s="12"/>
      <c r="O16" s="12"/>
      <c r="P16" s="12"/>
      <c r="Q16" s="12"/>
      <c r="R16" s="12"/>
      <c r="S16" s="12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2"/>
      <c r="M17" s="12"/>
      <c r="N17" s="12"/>
      <c r="O17" s="12"/>
      <c r="P17" s="12"/>
      <c r="Q17" s="12"/>
      <c r="R17" s="12"/>
      <c r="S17" s="12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2"/>
      <c r="M18" s="12"/>
      <c r="N18" s="12"/>
      <c r="O18" s="12"/>
      <c r="P18" s="12"/>
      <c r="Q18" s="12"/>
      <c r="R18" s="12"/>
      <c r="S18" s="12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2"/>
      <c r="M19" s="12"/>
      <c r="N19" s="12"/>
      <c r="O19" s="12"/>
      <c r="P19" s="12"/>
      <c r="Q19" s="12"/>
      <c r="R19" s="12"/>
      <c r="S19" s="12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2"/>
      <c r="M20" s="12"/>
      <c r="N20" s="12"/>
      <c r="O20" s="12"/>
      <c r="P20" s="12"/>
      <c r="Q20" s="12"/>
      <c r="R20" s="12"/>
      <c r="S20" s="12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2"/>
      <c r="M21" s="12"/>
      <c r="N21" s="12"/>
      <c r="O21" s="12"/>
      <c r="P21" s="12"/>
      <c r="Q21" s="12"/>
      <c r="R21" s="12"/>
      <c r="S21" s="12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2"/>
      <c r="M22" s="12"/>
      <c r="N22" s="12"/>
      <c r="O22" s="12"/>
      <c r="P22" s="12"/>
      <c r="Q22" s="12"/>
      <c r="R22" s="12"/>
      <c r="S22" s="12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2"/>
      <c r="M23" s="12"/>
      <c r="N23" s="12"/>
      <c r="O23" s="12"/>
      <c r="P23" s="12"/>
      <c r="Q23" s="12"/>
      <c r="R23" s="12"/>
      <c r="S23" s="12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2"/>
      <c r="M24" s="12"/>
      <c r="N24" s="12"/>
      <c r="O24" s="12"/>
      <c r="P24" s="12"/>
      <c r="Q24" s="12"/>
      <c r="R24" s="12"/>
      <c r="S24" s="12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2598</v>
      </c>
      <c r="G25" s="7">
        <v>815.93</v>
      </c>
      <c r="H25" s="7">
        <v>922.07</v>
      </c>
      <c r="I25" s="7">
        <v>106.14</v>
      </c>
      <c r="J25" s="6">
        <v>0.13009000000000001</v>
      </c>
      <c r="K25" s="2">
        <v>18</v>
      </c>
      <c r="L25" s="12"/>
      <c r="M25" s="12"/>
      <c r="N25" s="12"/>
      <c r="O25" s="12">
        <f>[14]RUN_19_PCT_2019_GRCP2_PRES_V1_O!R37-F25</f>
        <v>0</v>
      </c>
      <c r="P25" s="12">
        <f>[14]RUN_19_PCT_2019_GRCP2_PRES_V1_O!S37-G25</f>
        <v>0</v>
      </c>
      <c r="Q25" s="12">
        <f>[14]RUN_19_PCT_2019_GRCP2_PRES_V1_O!T37-H25</f>
        <v>0</v>
      </c>
      <c r="R25" s="12">
        <f>[14]RUN_19_PCT_2019_GRCP2_PRES_V1_O!U37-I25</f>
        <v>0</v>
      </c>
      <c r="S25" s="12">
        <f>[14]RUN_19_PCT_2019_GRCP2_PRES_V1_O!V37-J25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CF370-AB63-4025-AA0A-82B7035E907C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43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2"/>
      <c r="M8" s="12"/>
      <c r="N8" s="12"/>
      <c r="O8" s="12"/>
      <c r="P8" s="12"/>
      <c r="Q8" s="12"/>
      <c r="R8" s="12"/>
      <c r="S8" s="12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2"/>
      <c r="M9" s="12"/>
      <c r="N9" s="12"/>
      <c r="O9" s="12"/>
      <c r="P9" s="12"/>
      <c r="Q9" s="12"/>
      <c r="R9" s="12"/>
      <c r="S9" s="12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2"/>
      <c r="M10" s="12"/>
      <c r="N10" s="12"/>
      <c r="O10" s="12"/>
      <c r="P10" s="12"/>
      <c r="Q10" s="12"/>
      <c r="R10" s="12"/>
      <c r="S10" s="12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2"/>
      <c r="M11" s="12"/>
      <c r="N11" s="12"/>
      <c r="O11" s="12"/>
      <c r="P11" s="12"/>
      <c r="Q11" s="12"/>
      <c r="R11" s="12"/>
      <c r="S11" s="12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2"/>
      <c r="M12" s="12"/>
      <c r="N12" s="12"/>
      <c r="O12" s="12"/>
      <c r="P12" s="12"/>
      <c r="Q12" s="12"/>
      <c r="R12" s="12"/>
      <c r="S12" s="12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2"/>
      <c r="M13" s="12"/>
      <c r="N13" s="12"/>
      <c r="O13" s="12"/>
      <c r="P13" s="12"/>
      <c r="Q13" s="12"/>
      <c r="R13" s="12"/>
      <c r="S13" s="12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2"/>
      <c r="M14" s="12"/>
      <c r="N14" s="12"/>
      <c r="O14" s="12"/>
      <c r="P14" s="12"/>
      <c r="Q14" s="12"/>
      <c r="R14" s="12"/>
      <c r="S14" s="12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2"/>
      <c r="M15" s="12"/>
      <c r="N15" s="12"/>
      <c r="O15" s="12"/>
      <c r="P15" s="12"/>
      <c r="Q15" s="12"/>
      <c r="R15" s="12"/>
      <c r="S15" s="12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2"/>
      <c r="M16" s="12"/>
      <c r="N16" s="12"/>
      <c r="O16" s="12"/>
      <c r="P16" s="12"/>
      <c r="Q16" s="12"/>
      <c r="R16" s="12"/>
      <c r="S16" s="12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2"/>
      <c r="M17" s="12"/>
      <c r="N17" s="12"/>
      <c r="O17" s="12"/>
      <c r="P17" s="12"/>
      <c r="Q17" s="12"/>
      <c r="R17" s="12"/>
      <c r="S17" s="12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2"/>
      <c r="M18" s="12"/>
      <c r="N18" s="12"/>
      <c r="O18" s="12"/>
      <c r="P18" s="12"/>
      <c r="Q18" s="12"/>
      <c r="R18" s="12"/>
      <c r="S18" s="12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2"/>
      <c r="M19" s="12"/>
      <c r="N19" s="12"/>
      <c r="O19" s="12"/>
      <c r="P19" s="12"/>
      <c r="Q19" s="12"/>
      <c r="R19" s="12"/>
      <c r="S19" s="12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2"/>
      <c r="M20" s="12"/>
      <c r="N20" s="12"/>
      <c r="O20" s="12"/>
      <c r="P20" s="12"/>
      <c r="Q20" s="12"/>
      <c r="R20" s="12"/>
      <c r="S20" s="12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2"/>
      <c r="M21" s="12"/>
      <c r="N21" s="12"/>
      <c r="O21" s="12"/>
      <c r="P21" s="12"/>
      <c r="Q21" s="12"/>
      <c r="R21" s="12"/>
      <c r="S21" s="12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2"/>
      <c r="M22" s="12"/>
      <c r="N22" s="12"/>
      <c r="O22" s="12"/>
      <c r="P22" s="12"/>
      <c r="Q22" s="12"/>
      <c r="R22" s="12"/>
      <c r="S22" s="12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2"/>
      <c r="M23" s="12"/>
      <c r="N23" s="12"/>
      <c r="O23" s="12"/>
      <c r="P23" s="12"/>
      <c r="Q23" s="12"/>
      <c r="R23" s="12"/>
      <c r="S23" s="12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2"/>
      <c r="M24" s="12"/>
      <c r="N24" s="12"/>
      <c r="O24" s="12"/>
      <c r="P24" s="12"/>
      <c r="Q24" s="12"/>
      <c r="R24" s="12"/>
      <c r="S24" s="12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9698</v>
      </c>
      <c r="G25" s="7">
        <v>2294.85</v>
      </c>
      <c r="H25" s="7">
        <v>2397.64</v>
      </c>
      <c r="I25" s="7">
        <v>102.78</v>
      </c>
      <c r="J25" s="6">
        <v>4.8160000000000001E-2</v>
      </c>
      <c r="K25" s="2">
        <v>18</v>
      </c>
      <c r="L25" s="12"/>
      <c r="M25" s="12"/>
      <c r="N25" s="12"/>
      <c r="O25" s="12">
        <f>[15]RUN_20_PCT_2019_GRCP2_PRES_V1_O!R19-F25</f>
        <v>0</v>
      </c>
      <c r="P25" s="12">
        <f>[15]RUN_20_PCT_2019_GRCP2_PRES_V1_O!S19-G25</f>
        <v>0</v>
      </c>
      <c r="Q25" s="12">
        <f>[15]RUN_20_PCT_2019_GRCP2_PRES_V1_O!T19-H25</f>
        <v>0</v>
      </c>
      <c r="R25" s="12">
        <f>[15]RUN_20_PCT_2019_GRCP2_PRES_V1_O!U19-I25</f>
        <v>0</v>
      </c>
      <c r="S25" s="12">
        <f>[15]RUN_20_PCT_2019_GRCP2_PRES_V1_O!V19-J25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1F1DD-1DF9-4AB5-ADEB-2504B6350B54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44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5" t="s">
        <v>47</v>
      </c>
      <c r="M7" s="15"/>
      <c r="N7" s="15"/>
      <c r="O7" s="15"/>
      <c r="P7" s="15"/>
      <c r="Q7" s="15"/>
      <c r="R7" s="15"/>
      <c r="S7" s="15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2"/>
      <c r="M8" s="12"/>
      <c r="N8" s="12"/>
      <c r="O8" s="12"/>
      <c r="P8" s="12"/>
      <c r="Q8" s="12"/>
      <c r="R8" s="12"/>
      <c r="S8" s="12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2"/>
      <c r="M9" s="12"/>
      <c r="N9" s="12"/>
      <c r="O9" s="12"/>
      <c r="P9" s="12"/>
      <c r="Q9" s="12"/>
      <c r="R9" s="12"/>
      <c r="S9" s="12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2"/>
      <c r="M10" s="12"/>
      <c r="N10" s="12"/>
      <c r="O10" s="12"/>
      <c r="P10" s="12"/>
      <c r="Q10" s="12"/>
      <c r="R10" s="12"/>
      <c r="S10" s="12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2"/>
      <c r="M11" s="12"/>
      <c r="N11" s="12"/>
      <c r="O11" s="12"/>
      <c r="P11" s="12"/>
      <c r="Q11" s="12"/>
      <c r="R11" s="12"/>
      <c r="S11" s="12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2"/>
      <c r="M12" s="12"/>
      <c r="N12" s="12"/>
      <c r="O12" s="12"/>
      <c r="P12" s="12"/>
      <c r="Q12" s="12"/>
      <c r="R12" s="12"/>
      <c r="S12" s="12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2"/>
      <c r="M13" s="12"/>
      <c r="N13" s="12"/>
      <c r="O13" s="12"/>
      <c r="P13" s="12"/>
      <c r="Q13" s="12"/>
      <c r="R13" s="12"/>
      <c r="S13" s="12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2"/>
      <c r="M14" s="12"/>
      <c r="N14" s="12"/>
      <c r="O14" s="12"/>
      <c r="P14" s="12"/>
      <c r="Q14" s="12"/>
      <c r="R14" s="12"/>
      <c r="S14" s="12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2"/>
      <c r="M15" s="12"/>
      <c r="N15" s="12"/>
      <c r="O15" s="12"/>
      <c r="P15" s="12"/>
      <c r="Q15" s="12"/>
      <c r="R15" s="12"/>
      <c r="S15" s="12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2"/>
      <c r="M16" s="12"/>
      <c r="N16" s="12"/>
      <c r="O16" s="12"/>
      <c r="P16" s="12"/>
      <c r="Q16" s="12"/>
      <c r="R16" s="12"/>
      <c r="S16" s="12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2"/>
      <c r="M17" s="12"/>
      <c r="N17" s="12"/>
      <c r="O17" s="12"/>
      <c r="P17" s="12"/>
      <c r="Q17" s="12"/>
      <c r="R17" s="12"/>
      <c r="S17" s="12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2"/>
      <c r="M18" s="12"/>
      <c r="N18" s="12"/>
      <c r="O18" s="12"/>
      <c r="P18" s="12"/>
      <c r="Q18" s="12"/>
      <c r="R18" s="12"/>
      <c r="S18" s="12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2"/>
      <c r="M19" s="12"/>
      <c r="N19" s="12"/>
      <c r="O19" s="12"/>
      <c r="P19" s="12"/>
      <c r="Q19" s="12"/>
      <c r="R19" s="12"/>
      <c r="S19" s="12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2"/>
      <c r="M20" s="12"/>
      <c r="N20" s="12"/>
      <c r="O20" s="12"/>
      <c r="P20" s="12"/>
      <c r="Q20" s="12"/>
      <c r="R20" s="12"/>
      <c r="S20" s="12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2"/>
      <c r="M21" s="12"/>
      <c r="N21" s="12"/>
      <c r="O21" s="12"/>
      <c r="P21" s="12"/>
      <c r="Q21" s="12"/>
      <c r="R21" s="12"/>
      <c r="S21" s="12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2"/>
      <c r="M22" s="12"/>
      <c r="N22" s="12"/>
      <c r="O22" s="12"/>
      <c r="P22" s="12"/>
      <c r="Q22" s="12"/>
      <c r="R22" s="12"/>
      <c r="S22" s="12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2"/>
      <c r="M23" s="12"/>
      <c r="N23" s="12"/>
      <c r="O23" s="12"/>
      <c r="P23" s="12"/>
      <c r="Q23" s="12"/>
      <c r="R23" s="12"/>
      <c r="S23" s="12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2"/>
      <c r="M24" s="12"/>
      <c r="N24" s="12"/>
      <c r="O24" s="12"/>
      <c r="P24" s="12"/>
      <c r="Q24" s="12"/>
      <c r="R24" s="12"/>
      <c r="S24" s="12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11633</v>
      </c>
      <c r="G25" s="7">
        <v>3096.65</v>
      </c>
      <c r="H25" s="7">
        <v>3254.32</v>
      </c>
      <c r="I25" s="7">
        <v>157.66</v>
      </c>
      <c r="J25" s="6">
        <v>0.14524000000000001</v>
      </c>
      <c r="K25" s="2">
        <v>18</v>
      </c>
      <c r="L25" s="12"/>
      <c r="M25" s="12"/>
      <c r="N25" s="12"/>
      <c r="O25" s="12">
        <f>[15]RUN_20_PCT_2019_GRCP2_PRES_V1_O!R37-F25</f>
        <v>0</v>
      </c>
      <c r="P25" s="12">
        <f>[15]RUN_20_PCT_2019_GRCP2_PRES_V1_O!S37-G25</f>
        <v>0</v>
      </c>
      <c r="Q25" s="12">
        <f>[15]RUN_20_PCT_2019_GRCP2_PRES_V1_O!T37-H25</f>
        <v>0</v>
      </c>
      <c r="R25" s="12">
        <f>[15]RUN_20_PCT_2019_GRCP2_PRES_V1_O!U37-I25</f>
        <v>0</v>
      </c>
      <c r="S25" s="12">
        <f>[15]RUN_20_PCT_2019_GRCP2_PRES_V1_O!V37-J25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0CF7E-F585-4D65-9DC2-22F571DCAFAB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32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[8]RUN_13_PCT_2019_GRCP2_PRES_V1_A!O20-C8</f>
        <v>0</v>
      </c>
      <c r="M8" s="12">
        <f>[8]RUN_13_PCT_2019_GRCP2_PRES_V1_A!P20-D8</f>
        <v>0</v>
      </c>
      <c r="N8" s="12">
        <f>[8]RUN_13_PCT_2019_GRCP2_PRES_V1_A!Q20-E8</f>
        <v>0</v>
      </c>
      <c r="O8" s="12">
        <f>[8]RUN_13_PCT_2019_GRCP2_PRES_V1_A!R20-F8</f>
        <v>0</v>
      </c>
      <c r="P8" s="12">
        <f>[8]RUN_13_PCT_2019_GRCP2_PRES_V1_A!S20-G8</f>
        <v>0</v>
      </c>
      <c r="Q8" s="12">
        <f>[8]RUN_13_PCT_2019_GRCP2_PRES_V1_A!T20-H8</f>
        <v>0</v>
      </c>
      <c r="R8" s="12">
        <f>[8]RUN_13_PCT_2019_GRCP2_PRES_V1_A!U20-I8</f>
        <v>0</v>
      </c>
      <c r="S8" s="12">
        <f>[8]RUN_13_PCT_2019_GRCP2_PRES_V1_A!V20-J8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2">
        <f>[8]RUN_13_PCT_2019_GRCP2_PRES_V1_A!O21-C9</f>
        <v>0</v>
      </c>
      <c r="M9" s="12">
        <f>[8]RUN_13_PCT_2019_GRCP2_PRES_V1_A!P21-D9</f>
        <v>0</v>
      </c>
      <c r="N9" s="12">
        <f>[8]RUN_13_PCT_2019_GRCP2_PRES_V1_A!Q21-E9</f>
        <v>0</v>
      </c>
      <c r="O9" s="12">
        <f>[8]RUN_13_PCT_2019_GRCP2_PRES_V1_A!R21-F9</f>
        <v>0</v>
      </c>
      <c r="P9" s="12">
        <f>[8]RUN_13_PCT_2019_GRCP2_PRES_V1_A!S21-G9</f>
        <v>0</v>
      </c>
      <c r="Q9" s="12">
        <f>[8]RUN_13_PCT_2019_GRCP2_PRES_V1_A!T21-H9</f>
        <v>0</v>
      </c>
      <c r="R9" s="12">
        <f>[8]RUN_13_PCT_2019_GRCP2_PRES_V1_A!U21-I9</f>
        <v>0</v>
      </c>
      <c r="S9" s="12">
        <f>[8]RUN_13_PCT_2019_GRCP2_PRES_V1_A!V21-J9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2">
        <f>[8]RUN_13_PCT_2019_GRCP2_PRES_V1_A!O22-C10</f>
        <v>0</v>
      </c>
      <c r="M10" s="12">
        <f>[8]RUN_13_PCT_2019_GRCP2_PRES_V1_A!P22-D10</f>
        <v>0</v>
      </c>
      <c r="N10" s="12">
        <f>[8]RUN_13_PCT_2019_GRCP2_PRES_V1_A!Q22-E10</f>
        <v>0</v>
      </c>
      <c r="O10" s="12">
        <f>[8]RUN_13_PCT_2019_GRCP2_PRES_V1_A!R22-F10</f>
        <v>0</v>
      </c>
      <c r="P10" s="12">
        <f>[8]RUN_13_PCT_2019_GRCP2_PRES_V1_A!S22-G10</f>
        <v>0</v>
      </c>
      <c r="Q10" s="12">
        <f>[8]RUN_13_PCT_2019_GRCP2_PRES_V1_A!T22-H10</f>
        <v>0</v>
      </c>
      <c r="R10" s="12">
        <f>[8]RUN_13_PCT_2019_GRCP2_PRES_V1_A!U22-I10</f>
        <v>0</v>
      </c>
      <c r="S10" s="12">
        <f>[8]RUN_13_PCT_2019_GRCP2_PRES_V1_A!V22-J10</f>
        <v>0</v>
      </c>
    </row>
    <row r="11" spans="1:19" x14ac:dyDescent="0.25">
      <c r="A11" s="2">
        <v>4</v>
      </c>
      <c r="B11" s="4" t="s">
        <v>13</v>
      </c>
      <c r="C11" s="5">
        <v>2</v>
      </c>
      <c r="D11" s="6">
        <v>5.7140000000000003E-2</v>
      </c>
      <c r="E11" s="6">
        <v>5.7140000000000003E-2</v>
      </c>
      <c r="F11" s="5">
        <v>63672</v>
      </c>
      <c r="G11" s="7">
        <v>18529.580000000002</v>
      </c>
      <c r="H11" s="7">
        <v>17537.849999999999</v>
      </c>
      <c r="I11" s="7">
        <v>-991.73</v>
      </c>
      <c r="J11" s="6">
        <v>-5.0209999999999998E-2</v>
      </c>
      <c r="K11" s="2">
        <v>4</v>
      </c>
      <c r="L11" s="12">
        <f>[8]RUN_13_PCT_2019_GRCP2_PRES_V1_A!O23-C11</f>
        <v>0</v>
      </c>
      <c r="M11" s="12">
        <f>[8]RUN_13_PCT_2019_GRCP2_PRES_V1_A!P23-D11</f>
        <v>0</v>
      </c>
      <c r="N11" s="12">
        <f>[8]RUN_13_PCT_2019_GRCP2_PRES_V1_A!Q23-E11</f>
        <v>0</v>
      </c>
      <c r="O11" s="12">
        <f>[8]RUN_13_PCT_2019_GRCP2_PRES_V1_A!R23-F11</f>
        <v>0</v>
      </c>
      <c r="P11" s="12">
        <f>[8]RUN_13_PCT_2019_GRCP2_PRES_V1_A!S23-G11</f>
        <v>0</v>
      </c>
      <c r="Q11" s="12">
        <f>[8]RUN_13_PCT_2019_GRCP2_PRES_V1_A!T23-H11</f>
        <v>0</v>
      </c>
      <c r="R11" s="12">
        <f>[8]RUN_13_PCT_2019_GRCP2_PRES_V1_A!U23-I11</f>
        <v>0</v>
      </c>
      <c r="S11" s="12">
        <f>[8]RUN_13_PCT_2019_GRCP2_PRES_V1_A!V23-J11</f>
        <v>0</v>
      </c>
    </row>
    <row r="12" spans="1:19" x14ac:dyDescent="0.25">
      <c r="A12" s="2">
        <v>5</v>
      </c>
      <c r="B12" s="4" t="s">
        <v>14</v>
      </c>
      <c r="C12" s="5">
        <v>8</v>
      </c>
      <c r="D12" s="6">
        <v>0.22857</v>
      </c>
      <c r="E12" s="6">
        <v>0.28571000000000002</v>
      </c>
      <c r="F12" s="5">
        <v>369117</v>
      </c>
      <c r="G12" s="7">
        <v>71380.17</v>
      </c>
      <c r="H12" s="7">
        <v>69764.13</v>
      </c>
      <c r="I12" s="7">
        <v>-1616.04</v>
      </c>
      <c r="J12" s="6">
        <v>-2.5950000000000001E-2</v>
      </c>
      <c r="K12" s="2">
        <v>5</v>
      </c>
      <c r="L12" s="12">
        <f>[8]RUN_13_PCT_2019_GRCP2_PRES_V1_A!O24-C12</f>
        <v>0</v>
      </c>
      <c r="M12" s="12">
        <f>[8]RUN_13_PCT_2019_GRCP2_PRES_V1_A!P24-D12</f>
        <v>0</v>
      </c>
      <c r="N12" s="12">
        <f>[8]RUN_13_PCT_2019_GRCP2_PRES_V1_A!Q24-E12</f>
        <v>0</v>
      </c>
      <c r="O12" s="12">
        <f>[8]RUN_13_PCT_2019_GRCP2_PRES_V1_A!R24-F12</f>
        <v>0</v>
      </c>
      <c r="P12" s="12">
        <f>[8]RUN_13_PCT_2019_GRCP2_PRES_V1_A!S24-G12</f>
        <v>0</v>
      </c>
      <c r="Q12" s="12">
        <f>[8]RUN_13_PCT_2019_GRCP2_PRES_V1_A!T24-H12</f>
        <v>0</v>
      </c>
      <c r="R12" s="12">
        <f>[8]RUN_13_PCT_2019_GRCP2_PRES_V1_A!U24-I12</f>
        <v>0</v>
      </c>
      <c r="S12" s="12">
        <f>[8]RUN_13_PCT_2019_GRCP2_PRES_V1_A!V24-J12</f>
        <v>0</v>
      </c>
    </row>
    <row r="13" spans="1:19" x14ac:dyDescent="0.25">
      <c r="A13" s="2">
        <v>6</v>
      </c>
      <c r="B13" s="4" t="s">
        <v>15</v>
      </c>
      <c r="C13" s="5">
        <v>19</v>
      </c>
      <c r="D13" s="6">
        <v>0.54286000000000001</v>
      </c>
      <c r="E13" s="6">
        <v>0.82857000000000003</v>
      </c>
      <c r="F13" s="5">
        <v>195464</v>
      </c>
      <c r="G13" s="7">
        <v>40381.47</v>
      </c>
      <c r="H13" s="7">
        <v>39947.99</v>
      </c>
      <c r="I13" s="7">
        <v>-433.48</v>
      </c>
      <c r="J13" s="6">
        <v>-1.0460000000000001E-2</v>
      </c>
      <c r="K13" s="2">
        <v>6</v>
      </c>
      <c r="L13" s="12">
        <f>[8]RUN_13_PCT_2019_GRCP2_PRES_V1_A!O25-C13</f>
        <v>0</v>
      </c>
      <c r="M13" s="12">
        <f>[8]RUN_13_PCT_2019_GRCP2_PRES_V1_A!P25-D13</f>
        <v>0</v>
      </c>
      <c r="N13" s="12">
        <f>[8]RUN_13_PCT_2019_GRCP2_PRES_V1_A!Q25-E13</f>
        <v>0</v>
      </c>
      <c r="O13" s="12">
        <f>[8]RUN_13_PCT_2019_GRCP2_PRES_V1_A!R25-F13</f>
        <v>0</v>
      </c>
      <c r="P13" s="12">
        <f>[8]RUN_13_PCT_2019_GRCP2_PRES_V1_A!S25-G13</f>
        <v>0</v>
      </c>
      <c r="Q13" s="12">
        <f>[8]RUN_13_PCT_2019_GRCP2_PRES_V1_A!T25-H13</f>
        <v>0</v>
      </c>
      <c r="R13" s="12">
        <f>[8]RUN_13_PCT_2019_GRCP2_PRES_V1_A!U25-I13</f>
        <v>0</v>
      </c>
      <c r="S13" s="12">
        <f>[8]RUN_13_PCT_2019_GRCP2_PRES_V1_A!V25-J13</f>
        <v>0</v>
      </c>
    </row>
    <row r="14" spans="1:19" x14ac:dyDescent="0.25">
      <c r="A14" s="2">
        <v>7</v>
      </c>
      <c r="B14" s="4" t="s">
        <v>16</v>
      </c>
      <c r="C14" s="5">
        <v>2</v>
      </c>
      <c r="D14" s="6">
        <v>5.7140000000000003E-2</v>
      </c>
      <c r="E14" s="6">
        <v>0.88571</v>
      </c>
      <c r="F14" s="5">
        <v>4520</v>
      </c>
      <c r="G14" s="7">
        <v>1698.44</v>
      </c>
      <c r="H14" s="7">
        <v>1708.39</v>
      </c>
      <c r="I14" s="7">
        <v>9.9600000000000009</v>
      </c>
      <c r="J14" s="6">
        <v>6.8799999999999998E-3</v>
      </c>
      <c r="K14" s="2">
        <v>7</v>
      </c>
      <c r="L14" s="12">
        <f>[8]RUN_13_PCT_2019_GRCP2_PRES_V1_A!O26-C14</f>
        <v>0</v>
      </c>
      <c r="M14" s="12">
        <f>[8]RUN_13_PCT_2019_GRCP2_PRES_V1_A!P26-D14</f>
        <v>0</v>
      </c>
      <c r="N14" s="12">
        <f>[8]RUN_13_PCT_2019_GRCP2_PRES_V1_A!Q26-E14</f>
        <v>0</v>
      </c>
      <c r="O14" s="12">
        <f>[8]RUN_13_PCT_2019_GRCP2_PRES_V1_A!R26-F14</f>
        <v>0</v>
      </c>
      <c r="P14" s="12">
        <f>[8]RUN_13_PCT_2019_GRCP2_PRES_V1_A!S26-G14</f>
        <v>0</v>
      </c>
      <c r="Q14" s="12">
        <f>[8]RUN_13_PCT_2019_GRCP2_PRES_V1_A!T26-H14</f>
        <v>0</v>
      </c>
      <c r="R14" s="12">
        <f>[8]RUN_13_PCT_2019_GRCP2_PRES_V1_A!U26-I14</f>
        <v>0</v>
      </c>
      <c r="S14" s="12">
        <f>[8]RUN_13_PCT_2019_GRCP2_PRES_V1_A!V26-J14</f>
        <v>0</v>
      </c>
    </row>
    <row r="15" spans="1:19" x14ac:dyDescent="0.25">
      <c r="A15" s="2">
        <v>8</v>
      </c>
      <c r="B15" s="4" t="s">
        <v>17</v>
      </c>
      <c r="C15" s="5">
        <v>4</v>
      </c>
      <c r="D15" s="6">
        <v>0.11429</v>
      </c>
      <c r="E15" s="6">
        <v>1</v>
      </c>
      <c r="F15" s="5">
        <v>3464</v>
      </c>
      <c r="G15" s="7">
        <v>1645.46</v>
      </c>
      <c r="H15" s="7">
        <v>1686.97</v>
      </c>
      <c r="I15" s="7">
        <v>41.51</v>
      </c>
      <c r="J15" s="6">
        <v>2.6040000000000001E-2</v>
      </c>
      <c r="K15" s="2">
        <v>8</v>
      </c>
      <c r="L15" s="12">
        <f>[8]RUN_13_PCT_2019_GRCP2_PRES_V1_A!O27-C15</f>
        <v>0</v>
      </c>
      <c r="M15" s="12">
        <f>[8]RUN_13_PCT_2019_GRCP2_PRES_V1_A!P27-D15</f>
        <v>0</v>
      </c>
      <c r="N15" s="12">
        <f>[8]RUN_13_PCT_2019_GRCP2_PRES_V1_A!Q27-E15</f>
        <v>0</v>
      </c>
      <c r="O15" s="12">
        <f>[8]RUN_13_PCT_2019_GRCP2_PRES_V1_A!R27-F15</f>
        <v>0</v>
      </c>
      <c r="P15" s="12">
        <f>[8]RUN_13_PCT_2019_GRCP2_PRES_V1_A!S27-G15</f>
        <v>0</v>
      </c>
      <c r="Q15" s="12">
        <f>[8]RUN_13_PCT_2019_GRCP2_PRES_V1_A!T27-H15</f>
        <v>0</v>
      </c>
      <c r="R15" s="12">
        <f>[8]RUN_13_PCT_2019_GRCP2_PRES_V1_A!U27-I15</f>
        <v>0</v>
      </c>
      <c r="S15" s="12">
        <f>[8]RUN_13_PCT_2019_GRCP2_PRES_V1_A!V27-J15</f>
        <v>0</v>
      </c>
    </row>
    <row r="16" spans="1:19" x14ac:dyDescent="0.25">
      <c r="A16" s="2">
        <v>9</v>
      </c>
      <c r="B16" s="4" t="s">
        <v>18</v>
      </c>
      <c r="C16" s="5">
        <v>0</v>
      </c>
      <c r="D16" s="6">
        <v>0</v>
      </c>
      <c r="E16" s="6">
        <v>1</v>
      </c>
      <c r="F16" s="5">
        <v>0</v>
      </c>
      <c r="G16" s="7">
        <v>0</v>
      </c>
      <c r="H16" s="7">
        <v>0</v>
      </c>
      <c r="I16" s="7">
        <v>0</v>
      </c>
      <c r="J16" s="6">
        <v>0</v>
      </c>
      <c r="K16" s="2">
        <v>9</v>
      </c>
      <c r="L16" s="12">
        <f>[8]RUN_13_PCT_2019_GRCP2_PRES_V1_A!O28-C16</f>
        <v>0</v>
      </c>
      <c r="M16" s="12">
        <f>[8]RUN_13_PCT_2019_GRCP2_PRES_V1_A!P28-D16</f>
        <v>0</v>
      </c>
      <c r="N16" s="12">
        <f>[8]RUN_13_PCT_2019_GRCP2_PRES_V1_A!Q28-E16</f>
        <v>0</v>
      </c>
      <c r="O16" s="12">
        <f>[8]RUN_13_PCT_2019_GRCP2_PRES_V1_A!R28-F16</f>
        <v>0</v>
      </c>
      <c r="P16" s="12">
        <f>[8]RUN_13_PCT_2019_GRCP2_PRES_V1_A!S28-G16</f>
        <v>0</v>
      </c>
      <c r="Q16" s="12">
        <f>[8]RUN_13_PCT_2019_GRCP2_PRES_V1_A!T28-H16</f>
        <v>0</v>
      </c>
      <c r="R16" s="12">
        <f>[8]RUN_13_PCT_2019_GRCP2_PRES_V1_A!U28-I16</f>
        <v>0</v>
      </c>
      <c r="S16" s="12">
        <f>[8]RUN_13_PCT_2019_GRCP2_PRES_V1_A!V28-J16</f>
        <v>0</v>
      </c>
    </row>
    <row r="17" spans="1:19" x14ac:dyDescent="0.25">
      <c r="A17" s="2">
        <v>10</v>
      </c>
      <c r="B17" s="4" t="s">
        <v>19</v>
      </c>
      <c r="C17" s="5">
        <v>0</v>
      </c>
      <c r="D17" s="6">
        <v>0</v>
      </c>
      <c r="E17" s="6">
        <v>1</v>
      </c>
      <c r="F17" s="5">
        <v>0</v>
      </c>
      <c r="G17" s="7">
        <v>0</v>
      </c>
      <c r="H17" s="7">
        <v>0</v>
      </c>
      <c r="I17" s="7">
        <v>0</v>
      </c>
      <c r="J17" s="6">
        <v>0</v>
      </c>
      <c r="K17" s="2">
        <v>10</v>
      </c>
      <c r="L17" s="12">
        <f>[8]RUN_13_PCT_2019_GRCP2_PRES_V1_A!O29-C17</f>
        <v>0</v>
      </c>
      <c r="M17" s="12">
        <f>[8]RUN_13_PCT_2019_GRCP2_PRES_V1_A!P29-D17</f>
        <v>0</v>
      </c>
      <c r="N17" s="12">
        <f>[8]RUN_13_PCT_2019_GRCP2_PRES_V1_A!Q29-E17</f>
        <v>0</v>
      </c>
      <c r="O17" s="12">
        <f>[8]RUN_13_PCT_2019_GRCP2_PRES_V1_A!R29-F17</f>
        <v>0</v>
      </c>
      <c r="P17" s="12">
        <f>[8]RUN_13_PCT_2019_GRCP2_PRES_V1_A!S29-G17</f>
        <v>0</v>
      </c>
      <c r="Q17" s="12">
        <f>[8]RUN_13_PCT_2019_GRCP2_PRES_V1_A!T29-H17</f>
        <v>0</v>
      </c>
      <c r="R17" s="12">
        <f>[8]RUN_13_PCT_2019_GRCP2_PRES_V1_A!U29-I17</f>
        <v>0</v>
      </c>
      <c r="S17" s="12">
        <f>[8]RUN_13_PCT_2019_GRCP2_PRES_V1_A!V29-J17</f>
        <v>0</v>
      </c>
    </row>
    <row r="18" spans="1:19" x14ac:dyDescent="0.25">
      <c r="A18" s="2">
        <v>11</v>
      </c>
      <c r="B18" s="4" t="s">
        <v>20</v>
      </c>
      <c r="C18" s="5">
        <v>0</v>
      </c>
      <c r="D18" s="6">
        <v>0</v>
      </c>
      <c r="E18" s="6">
        <v>1</v>
      </c>
      <c r="F18" s="5">
        <v>0</v>
      </c>
      <c r="G18" s="7">
        <v>0</v>
      </c>
      <c r="H18" s="7">
        <v>0</v>
      </c>
      <c r="I18" s="7">
        <v>0</v>
      </c>
      <c r="J18" s="6">
        <v>0</v>
      </c>
      <c r="K18" s="2">
        <v>11</v>
      </c>
      <c r="L18" s="12">
        <f>[8]RUN_13_PCT_2019_GRCP2_PRES_V1_A!O30-C18</f>
        <v>0</v>
      </c>
      <c r="M18" s="12">
        <f>[8]RUN_13_PCT_2019_GRCP2_PRES_V1_A!P30-D18</f>
        <v>0</v>
      </c>
      <c r="N18" s="12">
        <f>[8]RUN_13_PCT_2019_GRCP2_PRES_V1_A!Q30-E18</f>
        <v>0</v>
      </c>
      <c r="O18" s="12">
        <f>[8]RUN_13_PCT_2019_GRCP2_PRES_V1_A!R30-F18</f>
        <v>0</v>
      </c>
      <c r="P18" s="12">
        <f>[8]RUN_13_PCT_2019_GRCP2_PRES_V1_A!S30-G18</f>
        <v>0</v>
      </c>
      <c r="Q18" s="12">
        <f>[8]RUN_13_PCT_2019_GRCP2_PRES_V1_A!T30-H18</f>
        <v>0</v>
      </c>
      <c r="R18" s="12">
        <f>[8]RUN_13_PCT_2019_GRCP2_PRES_V1_A!U30-I18</f>
        <v>0</v>
      </c>
      <c r="S18" s="12">
        <f>[8]RUN_13_PCT_2019_GRCP2_PRES_V1_A!V30-J18</f>
        <v>0</v>
      </c>
    </row>
    <row r="19" spans="1:19" x14ac:dyDescent="0.25">
      <c r="A19" s="2">
        <v>12</v>
      </c>
      <c r="B19" s="4" t="s">
        <v>21</v>
      </c>
      <c r="C19" s="5">
        <v>0</v>
      </c>
      <c r="D19" s="6">
        <v>0</v>
      </c>
      <c r="E19" s="6">
        <v>1</v>
      </c>
      <c r="F19" s="5">
        <v>0</v>
      </c>
      <c r="G19" s="7">
        <v>0</v>
      </c>
      <c r="H19" s="7">
        <v>0</v>
      </c>
      <c r="I19" s="7">
        <v>0</v>
      </c>
      <c r="J19" s="6">
        <v>0</v>
      </c>
      <c r="K19" s="2">
        <v>12</v>
      </c>
      <c r="L19" s="12">
        <f>[8]RUN_13_PCT_2019_GRCP2_PRES_V1_A!O31-C19</f>
        <v>0</v>
      </c>
      <c r="M19" s="12">
        <f>[8]RUN_13_PCT_2019_GRCP2_PRES_V1_A!P31-D19</f>
        <v>0</v>
      </c>
      <c r="N19" s="12">
        <f>[8]RUN_13_PCT_2019_GRCP2_PRES_V1_A!Q31-E19</f>
        <v>0</v>
      </c>
      <c r="O19" s="12">
        <f>[8]RUN_13_PCT_2019_GRCP2_PRES_V1_A!R31-F19</f>
        <v>0</v>
      </c>
      <c r="P19" s="12">
        <f>[8]RUN_13_PCT_2019_GRCP2_PRES_V1_A!S31-G19</f>
        <v>0</v>
      </c>
      <c r="Q19" s="12">
        <f>[8]RUN_13_PCT_2019_GRCP2_PRES_V1_A!T31-H19</f>
        <v>0</v>
      </c>
      <c r="R19" s="12">
        <f>[8]RUN_13_PCT_2019_GRCP2_PRES_V1_A!U31-I19</f>
        <v>0</v>
      </c>
      <c r="S19" s="12">
        <f>[8]RUN_13_PCT_2019_GRCP2_PRES_V1_A!V31-J19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1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2">
        <f>[8]RUN_13_PCT_2019_GRCP2_PRES_V1_A!O32-C20</f>
        <v>0</v>
      </c>
      <c r="M20" s="12">
        <f>[8]RUN_13_PCT_2019_GRCP2_PRES_V1_A!P32-D20</f>
        <v>0</v>
      </c>
      <c r="N20" s="12">
        <f>[8]RUN_13_PCT_2019_GRCP2_PRES_V1_A!Q32-E20</f>
        <v>0</v>
      </c>
      <c r="O20" s="12">
        <f>[8]RUN_13_PCT_2019_GRCP2_PRES_V1_A!R32-F20</f>
        <v>0</v>
      </c>
      <c r="P20" s="12">
        <f>[8]RUN_13_PCT_2019_GRCP2_PRES_V1_A!S32-G20</f>
        <v>0</v>
      </c>
      <c r="Q20" s="12">
        <f>[8]RUN_13_PCT_2019_GRCP2_PRES_V1_A!T32-H20</f>
        <v>0</v>
      </c>
      <c r="R20" s="12">
        <f>[8]RUN_13_PCT_2019_GRCP2_PRES_V1_A!U32-I20</f>
        <v>0</v>
      </c>
      <c r="S20" s="12">
        <f>[8]RUN_13_PCT_2019_GRCP2_PRES_V1_A!V32-J20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2">
        <f>[8]RUN_13_PCT_2019_GRCP2_PRES_V1_A!O33-C21</f>
        <v>0</v>
      </c>
      <c r="M21" s="12">
        <f>[8]RUN_13_PCT_2019_GRCP2_PRES_V1_A!P33-D21</f>
        <v>0</v>
      </c>
      <c r="N21" s="12">
        <f>[8]RUN_13_PCT_2019_GRCP2_PRES_V1_A!Q33-E21</f>
        <v>0</v>
      </c>
      <c r="O21" s="12">
        <f>[8]RUN_13_PCT_2019_GRCP2_PRES_V1_A!R33-F21</f>
        <v>0</v>
      </c>
      <c r="P21" s="12">
        <f>[8]RUN_13_PCT_2019_GRCP2_PRES_V1_A!S33-G21</f>
        <v>0</v>
      </c>
      <c r="Q21" s="12">
        <f>[8]RUN_13_PCT_2019_GRCP2_PRES_V1_A!T33-H21</f>
        <v>0</v>
      </c>
      <c r="R21" s="12">
        <f>[8]RUN_13_PCT_2019_GRCP2_PRES_V1_A!U33-I21</f>
        <v>0</v>
      </c>
      <c r="S21" s="12">
        <f>[8]RUN_13_PCT_2019_GRCP2_PRES_V1_A!V33-J21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2">
        <f>[8]RUN_13_PCT_2019_GRCP2_PRES_V1_A!O34-C22</f>
        <v>0</v>
      </c>
      <c r="M22" s="12">
        <f>[8]RUN_13_PCT_2019_GRCP2_PRES_V1_A!P34-D22</f>
        <v>0</v>
      </c>
      <c r="N22" s="12">
        <f>[8]RUN_13_PCT_2019_GRCP2_PRES_V1_A!Q34-E22</f>
        <v>0</v>
      </c>
      <c r="O22" s="12">
        <f>[8]RUN_13_PCT_2019_GRCP2_PRES_V1_A!R34-F22</f>
        <v>0</v>
      </c>
      <c r="P22" s="12">
        <f>[8]RUN_13_PCT_2019_GRCP2_PRES_V1_A!S34-G22</f>
        <v>0</v>
      </c>
      <c r="Q22" s="12">
        <f>[8]RUN_13_PCT_2019_GRCP2_PRES_V1_A!T34-H22</f>
        <v>0</v>
      </c>
      <c r="R22" s="12">
        <f>[8]RUN_13_PCT_2019_GRCP2_PRES_V1_A!U34-I22</f>
        <v>0</v>
      </c>
      <c r="S22" s="12">
        <f>[8]RUN_13_PCT_2019_GRCP2_PRES_V1_A!V34-J22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2">
        <f>[8]RUN_13_PCT_2019_GRCP2_PRES_V1_A!O35-C23</f>
        <v>0</v>
      </c>
      <c r="M23" s="12">
        <f>[8]RUN_13_PCT_2019_GRCP2_PRES_V1_A!P35-D23</f>
        <v>0</v>
      </c>
      <c r="N23" s="12">
        <f>[8]RUN_13_PCT_2019_GRCP2_PRES_V1_A!Q35-E23</f>
        <v>0</v>
      </c>
      <c r="O23" s="12">
        <f>[8]RUN_13_PCT_2019_GRCP2_PRES_V1_A!R35-F23</f>
        <v>0</v>
      </c>
      <c r="P23" s="12">
        <f>[8]RUN_13_PCT_2019_GRCP2_PRES_V1_A!S35-G23</f>
        <v>0</v>
      </c>
      <c r="Q23" s="12">
        <f>[8]RUN_13_PCT_2019_GRCP2_PRES_V1_A!T35-H23</f>
        <v>0</v>
      </c>
      <c r="R23" s="12">
        <f>[8]RUN_13_PCT_2019_GRCP2_PRES_V1_A!U35-I23</f>
        <v>0</v>
      </c>
      <c r="S23" s="12">
        <f>[8]RUN_13_PCT_2019_GRCP2_PRES_V1_A!V35-J23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[8]RUN_13_PCT_2019_GRCP2_PRES_V1_A!O36-C24</f>
        <v>0</v>
      </c>
      <c r="M24" s="12">
        <f>[8]RUN_13_PCT_2019_GRCP2_PRES_V1_A!P36-D24</f>
        <v>0</v>
      </c>
      <c r="N24" s="12">
        <f>[8]RUN_13_PCT_2019_GRCP2_PRES_V1_A!Q36-E24</f>
        <v>0</v>
      </c>
      <c r="O24" s="12">
        <f>[8]RUN_13_PCT_2019_GRCP2_PRES_V1_A!R36-F24</f>
        <v>0</v>
      </c>
      <c r="P24" s="12">
        <f>[8]RUN_13_PCT_2019_GRCP2_PRES_V1_A!S36-G24</f>
        <v>0</v>
      </c>
      <c r="Q24" s="12">
        <f>[8]RUN_13_PCT_2019_GRCP2_PRES_V1_A!T36-H24</f>
        <v>0</v>
      </c>
      <c r="R24" s="12">
        <f>[8]RUN_13_PCT_2019_GRCP2_PRES_V1_A!U36-I24</f>
        <v>0</v>
      </c>
      <c r="S24" s="12">
        <f>[8]RUN_13_PCT_2019_GRCP2_PRES_V1_A!V36-J24</f>
        <v>0</v>
      </c>
    </row>
    <row r="25" spans="1:19" x14ac:dyDescent="0.25">
      <c r="A25" s="2">
        <v>18</v>
      </c>
      <c r="B25" s="4" t="s">
        <v>27</v>
      </c>
      <c r="C25" s="5">
        <v>35</v>
      </c>
      <c r="D25" s="6">
        <v>1</v>
      </c>
      <c r="E25" s="6">
        <v>1</v>
      </c>
      <c r="F25" s="5">
        <v>194771</v>
      </c>
      <c r="G25" s="7">
        <v>39580.769999999997</v>
      </c>
      <c r="H25" s="7">
        <v>38924.720000000001</v>
      </c>
      <c r="I25" s="7">
        <v>-656.05</v>
      </c>
      <c r="J25" s="6">
        <v>-1.111E-2</v>
      </c>
      <c r="K25" s="2">
        <v>18</v>
      </c>
      <c r="L25" s="12">
        <f>[8]RUN_13_PCT_2019_GRCP2_PRES_V1_A!O37-C25</f>
        <v>0</v>
      </c>
      <c r="M25" s="12">
        <f>[8]RUN_13_PCT_2019_GRCP2_PRES_V1_A!P37-D25</f>
        <v>0</v>
      </c>
      <c r="N25" s="12">
        <f>[8]RUN_13_PCT_2019_GRCP2_PRES_V1_A!Q37-E25</f>
        <v>0</v>
      </c>
      <c r="O25" s="12">
        <f>[8]RUN_13_PCT_2019_GRCP2_PRES_V1_A!R37-F25</f>
        <v>0</v>
      </c>
      <c r="P25" s="12">
        <f>[8]RUN_13_PCT_2019_GRCP2_PRES_V1_A!S37-G25</f>
        <v>0</v>
      </c>
      <c r="Q25" s="12">
        <f>[8]RUN_13_PCT_2019_GRCP2_PRES_V1_A!T37-H25</f>
        <v>0</v>
      </c>
      <c r="R25" s="12">
        <f>[8]RUN_13_PCT_2019_GRCP2_PRES_V1_A!U37-I25</f>
        <v>0</v>
      </c>
      <c r="S25" s="12">
        <f>[8]RUN_13_PCT_2019_GRCP2_PRES_V1_A!V37-J25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8FB27-8DDA-416D-802D-A1FA42828BB4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33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[9]RUN_14_PCT_2019_GRCP2_PRES_V1_A!O2-C8</f>
        <v>0</v>
      </c>
      <c r="M8" s="12">
        <f>[9]RUN_14_PCT_2019_GRCP2_PRES_V1_A!P2-D8</f>
        <v>0</v>
      </c>
      <c r="N8" s="12">
        <f>[9]RUN_14_PCT_2019_GRCP2_PRES_V1_A!Q2-E8</f>
        <v>0</v>
      </c>
      <c r="O8" s="12">
        <f>[9]RUN_14_PCT_2019_GRCP2_PRES_V1_A!R2-F8</f>
        <v>0</v>
      </c>
      <c r="P8" s="12">
        <f>[9]RUN_14_PCT_2019_GRCP2_PRES_V1_A!S2-G8</f>
        <v>0</v>
      </c>
      <c r="Q8" s="12">
        <f>[9]RUN_14_PCT_2019_GRCP2_PRES_V1_A!T2-H8</f>
        <v>0</v>
      </c>
      <c r="R8" s="12">
        <f>[9]RUN_14_PCT_2019_GRCP2_PRES_V1_A!U2-I8</f>
        <v>0</v>
      </c>
      <c r="S8" s="12">
        <f>[9]RUN_14_PCT_2019_GRCP2_PRES_V1_A!V2-J8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2">
        <f>[9]RUN_14_PCT_2019_GRCP2_PRES_V1_A!O3-C9</f>
        <v>0</v>
      </c>
      <c r="M9" s="12">
        <f>[9]RUN_14_PCT_2019_GRCP2_PRES_V1_A!P3-D9</f>
        <v>0</v>
      </c>
      <c r="N9" s="12">
        <f>[9]RUN_14_PCT_2019_GRCP2_PRES_V1_A!Q3-E9</f>
        <v>0</v>
      </c>
      <c r="O9" s="12">
        <f>[9]RUN_14_PCT_2019_GRCP2_PRES_V1_A!R3-F9</f>
        <v>0</v>
      </c>
      <c r="P9" s="12">
        <f>[9]RUN_14_PCT_2019_GRCP2_PRES_V1_A!S3-G9</f>
        <v>0</v>
      </c>
      <c r="Q9" s="12">
        <f>[9]RUN_14_PCT_2019_GRCP2_PRES_V1_A!T3-H9</f>
        <v>0</v>
      </c>
      <c r="R9" s="12">
        <f>[9]RUN_14_PCT_2019_GRCP2_PRES_V1_A!U3-I9</f>
        <v>0</v>
      </c>
      <c r="S9" s="12">
        <f>[9]RUN_14_PCT_2019_GRCP2_PRES_V1_A!V3-J9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2">
        <f>[9]RUN_14_PCT_2019_GRCP2_PRES_V1_A!O4-C10</f>
        <v>0</v>
      </c>
      <c r="M10" s="12">
        <f>[9]RUN_14_PCT_2019_GRCP2_PRES_V1_A!P4-D10</f>
        <v>0</v>
      </c>
      <c r="N10" s="12">
        <f>[9]RUN_14_PCT_2019_GRCP2_PRES_V1_A!Q4-E10</f>
        <v>0</v>
      </c>
      <c r="O10" s="12">
        <f>[9]RUN_14_PCT_2019_GRCP2_PRES_V1_A!R4-F10</f>
        <v>0</v>
      </c>
      <c r="P10" s="12">
        <f>[9]RUN_14_PCT_2019_GRCP2_PRES_V1_A!S4-G10</f>
        <v>0</v>
      </c>
      <c r="Q10" s="12">
        <f>[9]RUN_14_PCT_2019_GRCP2_PRES_V1_A!T4-H10</f>
        <v>0</v>
      </c>
      <c r="R10" s="12">
        <f>[9]RUN_14_PCT_2019_GRCP2_PRES_V1_A!U4-I10</f>
        <v>0</v>
      </c>
      <c r="S10" s="12">
        <f>[9]RUN_14_PCT_2019_GRCP2_PRES_V1_A!V4-J10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2">
        <f>[9]RUN_14_PCT_2019_GRCP2_PRES_V1_A!O5-C11</f>
        <v>0</v>
      </c>
      <c r="M11" s="12">
        <f>[9]RUN_14_PCT_2019_GRCP2_PRES_V1_A!P5-D11</f>
        <v>0</v>
      </c>
      <c r="N11" s="12">
        <f>[9]RUN_14_PCT_2019_GRCP2_PRES_V1_A!Q5-E11</f>
        <v>0</v>
      </c>
      <c r="O11" s="12">
        <f>[9]RUN_14_PCT_2019_GRCP2_PRES_V1_A!R5-F11</f>
        <v>0</v>
      </c>
      <c r="P11" s="12">
        <f>[9]RUN_14_PCT_2019_GRCP2_PRES_V1_A!S5-G11</f>
        <v>0</v>
      </c>
      <c r="Q11" s="12">
        <f>[9]RUN_14_PCT_2019_GRCP2_PRES_V1_A!T5-H11</f>
        <v>0</v>
      </c>
      <c r="R11" s="12">
        <f>[9]RUN_14_PCT_2019_GRCP2_PRES_V1_A!U5-I11</f>
        <v>0</v>
      </c>
      <c r="S11" s="12">
        <f>[9]RUN_14_PCT_2019_GRCP2_PRES_V1_A!V5-J11</f>
        <v>0</v>
      </c>
    </row>
    <row r="12" spans="1:19" x14ac:dyDescent="0.25">
      <c r="A12" s="2">
        <v>5</v>
      </c>
      <c r="B12" s="4" t="s">
        <v>14</v>
      </c>
      <c r="C12" s="5">
        <v>2</v>
      </c>
      <c r="D12" s="6">
        <v>1.7000000000000001E-4</v>
      </c>
      <c r="E12" s="6">
        <v>1.7000000000000001E-4</v>
      </c>
      <c r="F12" s="5">
        <v>21237</v>
      </c>
      <c r="G12" s="7">
        <v>11795.59</v>
      </c>
      <c r="H12" s="7">
        <v>11518.78</v>
      </c>
      <c r="I12" s="7">
        <v>-276.81</v>
      </c>
      <c r="J12" s="6">
        <v>-2.4250000000000001E-2</v>
      </c>
      <c r="K12" s="2">
        <v>5</v>
      </c>
      <c r="L12" s="12">
        <f>[9]RUN_14_PCT_2019_GRCP2_PRES_V1_A!O6-C12</f>
        <v>0</v>
      </c>
      <c r="M12" s="12">
        <f>[9]RUN_14_PCT_2019_GRCP2_PRES_V1_A!P6-D12</f>
        <v>0</v>
      </c>
      <c r="N12" s="12">
        <f>[9]RUN_14_PCT_2019_GRCP2_PRES_V1_A!Q6-E12</f>
        <v>0</v>
      </c>
      <c r="O12" s="12">
        <f>[9]RUN_14_PCT_2019_GRCP2_PRES_V1_A!R6-F12</f>
        <v>0</v>
      </c>
      <c r="P12" s="12">
        <f>[9]RUN_14_PCT_2019_GRCP2_PRES_V1_A!S6-G12</f>
        <v>0</v>
      </c>
      <c r="Q12" s="12">
        <f>[9]RUN_14_PCT_2019_GRCP2_PRES_V1_A!T6-H12</f>
        <v>0</v>
      </c>
      <c r="R12" s="12">
        <f>[9]RUN_14_PCT_2019_GRCP2_PRES_V1_A!U6-I12</f>
        <v>0</v>
      </c>
      <c r="S12" s="12">
        <f>[9]RUN_14_PCT_2019_GRCP2_PRES_V1_A!V6-J12</f>
        <v>0</v>
      </c>
    </row>
    <row r="13" spans="1:19" x14ac:dyDescent="0.25">
      <c r="A13" s="2">
        <v>6</v>
      </c>
      <c r="B13" s="4" t="s">
        <v>15</v>
      </c>
      <c r="C13" s="5">
        <v>486</v>
      </c>
      <c r="D13" s="6">
        <v>4.1549999999999997E-2</v>
      </c>
      <c r="E13" s="6">
        <v>4.172E-2</v>
      </c>
      <c r="F13" s="5">
        <v>31782</v>
      </c>
      <c r="G13" s="7">
        <v>16944.27</v>
      </c>
      <c r="H13" s="7">
        <v>16825.45</v>
      </c>
      <c r="I13" s="7">
        <v>-118.81</v>
      </c>
      <c r="J13" s="6">
        <v>-5.62E-3</v>
      </c>
      <c r="K13" s="2">
        <v>6</v>
      </c>
      <c r="L13" s="12">
        <f>[9]RUN_14_PCT_2019_GRCP2_PRES_V1_A!O7-C13</f>
        <v>0</v>
      </c>
      <c r="M13" s="12">
        <f>[9]RUN_14_PCT_2019_GRCP2_PRES_V1_A!P7-D13</f>
        <v>0</v>
      </c>
      <c r="N13" s="12">
        <f>[9]RUN_14_PCT_2019_GRCP2_PRES_V1_A!Q7-E13</f>
        <v>0</v>
      </c>
      <c r="O13" s="12">
        <f>[9]RUN_14_PCT_2019_GRCP2_PRES_V1_A!R7-F13</f>
        <v>0</v>
      </c>
      <c r="P13" s="12">
        <f>[9]RUN_14_PCT_2019_GRCP2_PRES_V1_A!S7-G13</f>
        <v>0</v>
      </c>
      <c r="Q13" s="12">
        <f>[9]RUN_14_PCT_2019_GRCP2_PRES_V1_A!T7-H13</f>
        <v>0</v>
      </c>
      <c r="R13" s="12">
        <f>[9]RUN_14_PCT_2019_GRCP2_PRES_V1_A!U7-I13</f>
        <v>0</v>
      </c>
      <c r="S13" s="12">
        <f>[9]RUN_14_PCT_2019_GRCP2_PRES_V1_A!V7-J13</f>
        <v>0</v>
      </c>
    </row>
    <row r="14" spans="1:19" x14ac:dyDescent="0.25">
      <c r="A14" s="2">
        <v>7</v>
      </c>
      <c r="B14" s="4" t="s">
        <v>16</v>
      </c>
      <c r="C14" s="5">
        <v>5689</v>
      </c>
      <c r="D14" s="6">
        <v>0.48636000000000001</v>
      </c>
      <c r="E14" s="6">
        <v>0.52807999999999999</v>
      </c>
      <c r="F14" s="5">
        <v>38871</v>
      </c>
      <c r="G14" s="7">
        <v>8909.9699999999993</v>
      </c>
      <c r="H14" s="7">
        <v>9013.85</v>
      </c>
      <c r="I14" s="7">
        <v>103.89</v>
      </c>
      <c r="J14" s="6">
        <v>1.251E-2</v>
      </c>
      <c r="K14" s="2">
        <v>7</v>
      </c>
      <c r="L14" s="12">
        <f>[9]RUN_14_PCT_2019_GRCP2_PRES_V1_A!O8-C14</f>
        <v>0</v>
      </c>
      <c r="M14" s="12">
        <f>[9]RUN_14_PCT_2019_GRCP2_PRES_V1_A!P8-D14</f>
        <v>0</v>
      </c>
      <c r="N14" s="12">
        <f>[9]RUN_14_PCT_2019_GRCP2_PRES_V1_A!Q8-E14</f>
        <v>0</v>
      </c>
      <c r="O14" s="12">
        <f>[9]RUN_14_PCT_2019_GRCP2_PRES_V1_A!R8-F14</f>
        <v>0</v>
      </c>
      <c r="P14" s="12">
        <f>[9]RUN_14_PCT_2019_GRCP2_PRES_V1_A!S8-G14</f>
        <v>0</v>
      </c>
      <c r="Q14" s="12">
        <f>[9]RUN_14_PCT_2019_GRCP2_PRES_V1_A!T8-H14</f>
        <v>0</v>
      </c>
      <c r="R14" s="12">
        <f>[9]RUN_14_PCT_2019_GRCP2_PRES_V1_A!U8-I14</f>
        <v>0</v>
      </c>
      <c r="S14" s="12">
        <f>[9]RUN_14_PCT_2019_GRCP2_PRES_V1_A!V8-J14</f>
        <v>0</v>
      </c>
    </row>
    <row r="15" spans="1:19" x14ac:dyDescent="0.25">
      <c r="A15" s="2">
        <v>8</v>
      </c>
      <c r="B15" s="4" t="s">
        <v>17</v>
      </c>
      <c r="C15" s="5">
        <v>4822</v>
      </c>
      <c r="D15" s="6">
        <v>0.41224</v>
      </c>
      <c r="E15" s="6">
        <v>0.94032000000000004</v>
      </c>
      <c r="F15" s="5">
        <v>13337</v>
      </c>
      <c r="G15" s="7">
        <v>3216.15</v>
      </c>
      <c r="H15" s="7">
        <v>3298.27</v>
      </c>
      <c r="I15" s="7">
        <v>82.12</v>
      </c>
      <c r="J15" s="6">
        <v>2.6630000000000001E-2</v>
      </c>
      <c r="K15" s="2">
        <v>8</v>
      </c>
      <c r="L15" s="12">
        <f>[9]RUN_14_PCT_2019_GRCP2_PRES_V1_A!O9-C15</f>
        <v>0</v>
      </c>
      <c r="M15" s="12">
        <f>[9]RUN_14_PCT_2019_GRCP2_PRES_V1_A!P9-D15</f>
        <v>0</v>
      </c>
      <c r="N15" s="12">
        <f>[9]RUN_14_PCT_2019_GRCP2_PRES_V1_A!Q9-E15</f>
        <v>0</v>
      </c>
      <c r="O15" s="12">
        <f>[9]RUN_14_PCT_2019_GRCP2_PRES_V1_A!R9-F15</f>
        <v>0</v>
      </c>
      <c r="P15" s="12">
        <f>[9]RUN_14_PCT_2019_GRCP2_PRES_V1_A!S9-G15</f>
        <v>0</v>
      </c>
      <c r="Q15" s="12">
        <f>[9]RUN_14_PCT_2019_GRCP2_PRES_V1_A!T9-H15</f>
        <v>0</v>
      </c>
      <c r="R15" s="12">
        <f>[9]RUN_14_PCT_2019_GRCP2_PRES_V1_A!U9-I15</f>
        <v>0</v>
      </c>
      <c r="S15" s="12">
        <f>[9]RUN_14_PCT_2019_GRCP2_PRES_V1_A!V9-J15</f>
        <v>0</v>
      </c>
    </row>
    <row r="16" spans="1:19" x14ac:dyDescent="0.25">
      <c r="A16" s="2">
        <v>9</v>
      </c>
      <c r="B16" s="4" t="s">
        <v>18</v>
      </c>
      <c r="C16" s="5">
        <v>524</v>
      </c>
      <c r="D16" s="6">
        <v>4.48E-2</v>
      </c>
      <c r="E16" s="6">
        <v>0.98512</v>
      </c>
      <c r="F16" s="5">
        <v>10374</v>
      </c>
      <c r="G16" s="7">
        <v>2176.9899999999998</v>
      </c>
      <c r="H16" s="7">
        <v>2276.08</v>
      </c>
      <c r="I16" s="7">
        <v>99.09</v>
      </c>
      <c r="J16" s="6">
        <v>4.845E-2</v>
      </c>
      <c r="K16" s="2">
        <v>9</v>
      </c>
      <c r="L16" s="12">
        <f>[9]RUN_14_PCT_2019_GRCP2_PRES_V1_A!O10-C16</f>
        <v>0</v>
      </c>
      <c r="M16" s="12">
        <f>[9]RUN_14_PCT_2019_GRCP2_PRES_V1_A!P10-D16</f>
        <v>0</v>
      </c>
      <c r="N16" s="12">
        <f>[9]RUN_14_PCT_2019_GRCP2_PRES_V1_A!Q10-E16</f>
        <v>0</v>
      </c>
      <c r="O16" s="12">
        <f>[9]RUN_14_PCT_2019_GRCP2_PRES_V1_A!R10-F16</f>
        <v>0</v>
      </c>
      <c r="P16" s="12">
        <f>[9]RUN_14_PCT_2019_GRCP2_PRES_V1_A!S10-G16</f>
        <v>0</v>
      </c>
      <c r="Q16" s="12">
        <f>[9]RUN_14_PCT_2019_GRCP2_PRES_V1_A!T10-H16</f>
        <v>0</v>
      </c>
      <c r="R16" s="12">
        <f>[9]RUN_14_PCT_2019_GRCP2_PRES_V1_A!U10-I16</f>
        <v>0</v>
      </c>
      <c r="S16" s="12">
        <f>[9]RUN_14_PCT_2019_GRCP2_PRES_V1_A!V10-J16</f>
        <v>0</v>
      </c>
    </row>
    <row r="17" spans="1:19" x14ac:dyDescent="0.25">
      <c r="A17" s="2">
        <v>10</v>
      </c>
      <c r="B17" s="4" t="s">
        <v>19</v>
      </c>
      <c r="C17" s="5">
        <v>114</v>
      </c>
      <c r="D17" s="6">
        <v>9.75E-3</v>
      </c>
      <c r="E17" s="6">
        <v>0.99487000000000003</v>
      </c>
      <c r="F17" s="5">
        <v>2194</v>
      </c>
      <c r="G17" s="7">
        <v>657.74</v>
      </c>
      <c r="H17" s="7">
        <v>701.45</v>
      </c>
      <c r="I17" s="7">
        <v>43.71</v>
      </c>
      <c r="J17" s="6">
        <v>6.694E-2</v>
      </c>
      <c r="K17" s="2">
        <v>10</v>
      </c>
      <c r="L17" s="12">
        <f>[9]RUN_14_PCT_2019_GRCP2_PRES_V1_A!O11-C17</f>
        <v>0</v>
      </c>
      <c r="M17" s="12">
        <f>[9]RUN_14_PCT_2019_GRCP2_PRES_V1_A!P11-D17</f>
        <v>0</v>
      </c>
      <c r="N17" s="12">
        <f>[9]RUN_14_PCT_2019_GRCP2_PRES_V1_A!Q11-E17</f>
        <v>0</v>
      </c>
      <c r="O17" s="12">
        <f>[9]RUN_14_PCT_2019_GRCP2_PRES_V1_A!R11-F17</f>
        <v>0</v>
      </c>
      <c r="P17" s="12">
        <f>[9]RUN_14_PCT_2019_GRCP2_PRES_V1_A!S11-G17</f>
        <v>0</v>
      </c>
      <c r="Q17" s="12">
        <f>[9]RUN_14_PCT_2019_GRCP2_PRES_V1_A!T11-H17</f>
        <v>0</v>
      </c>
      <c r="R17" s="12">
        <f>[9]RUN_14_PCT_2019_GRCP2_PRES_V1_A!U11-I17</f>
        <v>0</v>
      </c>
      <c r="S17" s="12">
        <f>[9]RUN_14_PCT_2019_GRCP2_PRES_V1_A!V11-J17</f>
        <v>0</v>
      </c>
    </row>
    <row r="18" spans="1:19" x14ac:dyDescent="0.25">
      <c r="A18" s="2">
        <v>11</v>
      </c>
      <c r="B18" s="4" t="s">
        <v>20</v>
      </c>
      <c r="C18" s="5">
        <v>19</v>
      </c>
      <c r="D18" s="6">
        <v>1.6199999999999999E-3</v>
      </c>
      <c r="E18" s="6">
        <v>0.99648999999999999</v>
      </c>
      <c r="F18" s="5">
        <v>647</v>
      </c>
      <c r="G18" s="7">
        <v>411.04</v>
      </c>
      <c r="H18" s="7">
        <v>447.98</v>
      </c>
      <c r="I18" s="7">
        <v>36.93</v>
      </c>
      <c r="J18" s="6">
        <v>9.0490000000000001E-2</v>
      </c>
      <c r="K18" s="2">
        <v>11</v>
      </c>
      <c r="L18" s="12">
        <f>[9]RUN_14_PCT_2019_GRCP2_PRES_V1_A!O12-C18</f>
        <v>0</v>
      </c>
      <c r="M18" s="12">
        <f>[9]RUN_14_PCT_2019_GRCP2_PRES_V1_A!P12-D18</f>
        <v>0</v>
      </c>
      <c r="N18" s="12">
        <f>[9]RUN_14_PCT_2019_GRCP2_PRES_V1_A!Q12-E18</f>
        <v>0</v>
      </c>
      <c r="O18" s="12">
        <f>[9]RUN_14_PCT_2019_GRCP2_PRES_V1_A!R12-F18</f>
        <v>0</v>
      </c>
      <c r="P18" s="12">
        <f>[9]RUN_14_PCT_2019_GRCP2_PRES_V1_A!S12-G18</f>
        <v>0</v>
      </c>
      <c r="Q18" s="12">
        <f>[9]RUN_14_PCT_2019_GRCP2_PRES_V1_A!T12-H18</f>
        <v>0</v>
      </c>
      <c r="R18" s="12">
        <f>[9]RUN_14_PCT_2019_GRCP2_PRES_V1_A!U12-I18</f>
        <v>0</v>
      </c>
      <c r="S18" s="12">
        <f>[9]RUN_14_PCT_2019_GRCP2_PRES_V1_A!V12-J18</f>
        <v>0</v>
      </c>
    </row>
    <row r="19" spans="1:19" x14ac:dyDescent="0.25">
      <c r="A19" s="2">
        <v>12</v>
      </c>
      <c r="B19" s="4" t="s">
        <v>21</v>
      </c>
      <c r="C19" s="5">
        <v>5</v>
      </c>
      <c r="D19" s="6">
        <v>4.2999999999999999E-4</v>
      </c>
      <c r="E19" s="6">
        <v>0.99692000000000003</v>
      </c>
      <c r="F19" s="5">
        <v>312</v>
      </c>
      <c r="G19" s="7">
        <v>318.49</v>
      </c>
      <c r="H19" s="7">
        <v>354.09</v>
      </c>
      <c r="I19" s="7">
        <v>35.61</v>
      </c>
      <c r="J19" s="6">
        <v>0.112</v>
      </c>
      <c r="K19" s="2">
        <v>12</v>
      </c>
      <c r="L19" s="12">
        <f>[9]RUN_14_PCT_2019_GRCP2_PRES_V1_A!O13-C19</f>
        <v>0</v>
      </c>
      <c r="M19" s="12">
        <f>[9]RUN_14_PCT_2019_GRCP2_PRES_V1_A!P13-D19</f>
        <v>0</v>
      </c>
      <c r="N19" s="12">
        <f>[9]RUN_14_PCT_2019_GRCP2_PRES_V1_A!Q13-E19</f>
        <v>0</v>
      </c>
      <c r="O19" s="12">
        <f>[9]RUN_14_PCT_2019_GRCP2_PRES_V1_A!R13-F19</f>
        <v>0</v>
      </c>
      <c r="P19" s="12">
        <f>[9]RUN_14_PCT_2019_GRCP2_PRES_V1_A!S13-G19</f>
        <v>0</v>
      </c>
      <c r="Q19" s="12">
        <f>[9]RUN_14_PCT_2019_GRCP2_PRES_V1_A!T13-H19</f>
        <v>0</v>
      </c>
      <c r="R19" s="12">
        <f>[9]RUN_14_PCT_2019_GRCP2_PRES_V1_A!U13-I19</f>
        <v>0</v>
      </c>
      <c r="S19" s="12">
        <f>[9]RUN_14_PCT_2019_GRCP2_PRES_V1_A!V13-J19</f>
        <v>0</v>
      </c>
    </row>
    <row r="20" spans="1:19" x14ac:dyDescent="0.25">
      <c r="A20" s="2">
        <v>13</v>
      </c>
      <c r="B20" s="4" t="s">
        <v>22</v>
      </c>
      <c r="C20" s="5">
        <v>8</v>
      </c>
      <c r="D20" s="6">
        <v>6.8000000000000005E-4</v>
      </c>
      <c r="E20" s="6">
        <v>0.99760000000000004</v>
      </c>
      <c r="F20" s="5">
        <v>204</v>
      </c>
      <c r="G20" s="7">
        <v>292.05</v>
      </c>
      <c r="H20" s="7">
        <v>329.23</v>
      </c>
      <c r="I20" s="7">
        <v>37.18</v>
      </c>
      <c r="J20" s="6">
        <v>0.12769</v>
      </c>
      <c r="K20" s="2">
        <v>13</v>
      </c>
      <c r="L20" s="12">
        <f>[9]RUN_14_PCT_2019_GRCP2_PRES_V1_A!O14-C20</f>
        <v>0</v>
      </c>
      <c r="M20" s="12">
        <f>[9]RUN_14_PCT_2019_GRCP2_PRES_V1_A!P14-D20</f>
        <v>0</v>
      </c>
      <c r="N20" s="12">
        <f>[9]RUN_14_PCT_2019_GRCP2_PRES_V1_A!Q14-E20</f>
        <v>0</v>
      </c>
      <c r="O20" s="12">
        <f>[9]RUN_14_PCT_2019_GRCP2_PRES_V1_A!R14-F20</f>
        <v>0</v>
      </c>
      <c r="P20" s="12">
        <f>[9]RUN_14_PCT_2019_GRCP2_PRES_V1_A!S14-G20</f>
        <v>0</v>
      </c>
      <c r="Q20" s="12">
        <f>[9]RUN_14_PCT_2019_GRCP2_PRES_V1_A!T14-H20</f>
        <v>0</v>
      </c>
      <c r="R20" s="12">
        <f>[9]RUN_14_PCT_2019_GRCP2_PRES_V1_A!U14-I20</f>
        <v>0</v>
      </c>
      <c r="S20" s="12">
        <f>[9]RUN_14_PCT_2019_GRCP2_PRES_V1_A!V14-J20</f>
        <v>0</v>
      </c>
    </row>
    <row r="21" spans="1:19" x14ac:dyDescent="0.25">
      <c r="A21" s="2">
        <v>14</v>
      </c>
      <c r="B21" s="4" t="s">
        <v>23</v>
      </c>
      <c r="C21" s="5">
        <v>4</v>
      </c>
      <c r="D21" s="6">
        <v>3.4000000000000002E-4</v>
      </c>
      <c r="E21" s="6">
        <v>0.99794000000000005</v>
      </c>
      <c r="F21" s="5">
        <v>169</v>
      </c>
      <c r="G21" s="7">
        <v>247.84</v>
      </c>
      <c r="H21" s="7">
        <v>284.7</v>
      </c>
      <c r="I21" s="7">
        <v>36.86</v>
      </c>
      <c r="J21" s="6">
        <v>0.14882000000000001</v>
      </c>
      <c r="K21" s="2">
        <v>14</v>
      </c>
      <c r="L21" s="12">
        <f>[9]RUN_14_PCT_2019_GRCP2_PRES_V1_A!O15-C21</f>
        <v>0</v>
      </c>
      <c r="M21" s="12">
        <f>[9]RUN_14_PCT_2019_GRCP2_PRES_V1_A!P15-D21</f>
        <v>0</v>
      </c>
      <c r="N21" s="12">
        <f>[9]RUN_14_PCT_2019_GRCP2_PRES_V1_A!Q15-E21</f>
        <v>0</v>
      </c>
      <c r="O21" s="12">
        <f>[9]RUN_14_PCT_2019_GRCP2_PRES_V1_A!R15-F21</f>
        <v>0</v>
      </c>
      <c r="P21" s="12">
        <f>[9]RUN_14_PCT_2019_GRCP2_PRES_V1_A!S15-G21</f>
        <v>0</v>
      </c>
      <c r="Q21" s="12">
        <f>[9]RUN_14_PCT_2019_GRCP2_PRES_V1_A!T15-H21</f>
        <v>0</v>
      </c>
      <c r="R21" s="12">
        <f>[9]RUN_14_PCT_2019_GRCP2_PRES_V1_A!U15-I21</f>
        <v>0</v>
      </c>
      <c r="S21" s="12">
        <f>[9]RUN_14_PCT_2019_GRCP2_PRES_V1_A!V15-J21</f>
        <v>0</v>
      </c>
    </row>
    <row r="22" spans="1:19" x14ac:dyDescent="0.25">
      <c r="A22" s="2">
        <v>15</v>
      </c>
      <c r="B22" s="4" t="s">
        <v>24</v>
      </c>
      <c r="C22" s="5">
        <v>5</v>
      </c>
      <c r="D22" s="6">
        <v>4.2999999999999999E-4</v>
      </c>
      <c r="E22" s="6">
        <v>0.99836999999999998</v>
      </c>
      <c r="F22" s="5">
        <v>90</v>
      </c>
      <c r="G22" s="7">
        <v>224.36</v>
      </c>
      <c r="H22" s="7">
        <v>261.45</v>
      </c>
      <c r="I22" s="7">
        <v>37.090000000000003</v>
      </c>
      <c r="J22" s="6">
        <v>0.16536000000000001</v>
      </c>
      <c r="K22" s="2">
        <v>15</v>
      </c>
      <c r="L22" s="12">
        <f>[9]RUN_14_PCT_2019_GRCP2_PRES_V1_A!O16-C22</f>
        <v>0</v>
      </c>
      <c r="M22" s="12">
        <f>[9]RUN_14_PCT_2019_GRCP2_PRES_V1_A!P16-D22</f>
        <v>0</v>
      </c>
      <c r="N22" s="12">
        <f>[9]RUN_14_PCT_2019_GRCP2_PRES_V1_A!Q16-E22</f>
        <v>0</v>
      </c>
      <c r="O22" s="12">
        <f>[9]RUN_14_PCT_2019_GRCP2_PRES_V1_A!R16-F22</f>
        <v>0</v>
      </c>
      <c r="P22" s="12">
        <f>[9]RUN_14_PCT_2019_GRCP2_PRES_V1_A!S16-G22</f>
        <v>0</v>
      </c>
      <c r="Q22" s="12">
        <f>[9]RUN_14_PCT_2019_GRCP2_PRES_V1_A!T16-H22</f>
        <v>0</v>
      </c>
      <c r="R22" s="12">
        <f>[9]RUN_14_PCT_2019_GRCP2_PRES_V1_A!U16-I22</f>
        <v>0</v>
      </c>
      <c r="S22" s="12">
        <f>[9]RUN_14_PCT_2019_GRCP2_PRES_V1_A!V16-J22</f>
        <v>0</v>
      </c>
    </row>
    <row r="23" spans="1:19" x14ac:dyDescent="0.25">
      <c r="A23" s="2">
        <v>16</v>
      </c>
      <c r="B23" s="4" t="s">
        <v>25</v>
      </c>
      <c r="C23" s="5">
        <v>18</v>
      </c>
      <c r="D23" s="6">
        <v>1.5399999999999999E-3</v>
      </c>
      <c r="E23" s="6">
        <v>0.99990999999999997</v>
      </c>
      <c r="F23" s="5">
        <v>7</v>
      </c>
      <c r="G23" s="7">
        <v>189.77</v>
      </c>
      <c r="H23" s="7">
        <v>226.99</v>
      </c>
      <c r="I23" s="7">
        <v>37.22</v>
      </c>
      <c r="J23" s="6">
        <v>0.1963</v>
      </c>
      <c r="K23" s="2">
        <v>16</v>
      </c>
      <c r="L23" s="12">
        <f>[9]RUN_14_PCT_2019_GRCP2_PRES_V1_A!O17-C23</f>
        <v>0</v>
      </c>
      <c r="M23" s="12">
        <f>[9]RUN_14_PCT_2019_GRCP2_PRES_V1_A!P17-D23</f>
        <v>0</v>
      </c>
      <c r="N23" s="12">
        <f>[9]RUN_14_PCT_2019_GRCP2_PRES_V1_A!Q17-E23</f>
        <v>0</v>
      </c>
      <c r="O23" s="12">
        <f>[9]RUN_14_PCT_2019_GRCP2_PRES_V1_A!R17-F23</f>
        <v>0</v>
      </c>
      <c r="P23" s="12">
        <f>[9]RUN_14_PCT_2019_GRCP2_PRES_V1_A!S17-G23</f>
        <v>0</v>
      </c>
      <c r="Q23" s="12">
        <f>[9]RUN_14_PCT_2019_GRCP2_PRES_V1_A!T17-H23</f>
        <v>0</v>
      </c>
      <c r="R23" s="12">
        <f>[9]RUN_14_PCT_2019_GRCP2_PRES_V1_A!U17-I23</f>
        <v>0</v>
      </c>
      <c r="S23" s="12">
        <f>[9]RUN_14_PCT_2019_GRCP2_PRES_V1_A!V17-J23</f>
        <v>0</v>
      </c>
    </row>
    <row r="24" spans="1:19" x14ac:dyDescent="0.25">
      <c r="A24" s="2">
        <v>17</v>
      </c>
      <c r="B24" s="4" t="s">
        <v>26</v>
      </c>
      <c r="C24" s="5">
        <v>1</v>
      </c>
      <c r="D24" s="6">
        <v>9.0000000000000006E-5</v>
      </c>
      <c r="E24" s="6">
        <v>1</v>
      </c>
      <c r="F24" s="5">
        <v>0</v>
      </c>
      <c r="G24" s="7">
        <v>50.24</v>
      </c>
      <c r="H24" s="7">
        <v>60.29</v>
      </c>
      <c r="I24" s="7">
        <v>10.050000000000001</v>
      </c>
      <c r="J24" s="6">
        <v>0.20004</v>
      </c>
      <c r="K24" s="2">
        <v>17</v>
      </c>
      <c r="L24" s="12">
        <f>[9]RUN_14_PCT_2019_GRCP2_PRES_V1_A!O18-C24</f>
        <v>0</v>
      </c>
      <c r="M24" s="12">
        <f>[9]RUN_14_PCT_2019_GRCP2_PRES_V1_A!P18-D24</f>
        <v>0</v>
      </c>
      <c r="N24" s="12">
        <f>[9]RUN_14_PCT_2019_GRCP2_PRES_V1_A!Q18-E24</f>
        <v>0</v>
      </c>
      <c r="O24" s="12">
        <f>[9]RUN_14_PCT_2019_GRCP2_PRES_V1_A!R18-F24</f>
        <v>0</v>
      </c>
      <c r="P24" s="12">
        <f>[9]RUN_14_PCT_2019_GRCP2_PRES_V1_A!S18-G24</f>
        <v>0</v>
      </c>
      <c r="Q24" s="12">
        <f>[9]RUN_14_PCT_2019_GRCP2_PRES_V1_A!T18-H24</f>
        <v>0</v>
      </c>
      <c r="R24" s="12">
        <f>[9]RUN_14_PCT_2019_GRCP2_PRES_V1_A!U18-I24</f>
        <v>0</v>
      </c>
      <c r="S24" s="12">
        <f>[9]RUN_14_PCT_2019_GRCP2_PRES_V1_A!V18-J24</f>
        <v>0</v>
      </c>
    </row>
    <row r="25" spans="1:19" x14ac:dyDescent="0.25">
      <c r="A25" s="2">
        <v>18</v>
      </c>
      <c r="B25" s="4" t="s">
        <v>27</v>
      </c>
      <c r="C25" s="5">
        <v>11697</v>
      </c>
      <c r="D25" s="6">
        <v>1</v>
      </c>
      <c r="E25" s="6">
        <v>1</v>
      </c>
      <c r="F25" s="5">
        <v>26215</v>
      </c>
      <c r="G25" s="7">
        <v>6470.77</v>
      </c>
      <c r="H25" s="7">
        <v>6555.22</v>
      </c>
      <c r="I25" s="7">
        <v>84.45</v>
      </c>
      <c r="J25" s="6">
        <v>2.0369999999999999E-2</v>
      </c>
      <c r="K25" s="2">
        <v>18</v>
      </c>
      <c r="L25" s="12">
        <f>[9]RUN_14_PCT_2019_GRCP2_PRES_V1_A!O19-C25</f>
        <v>0</v>
      </c>
      <c r="M25" s="12">
        <f>[9]RUN_14_PCT_2019_GRCP2_PRES_V1_A!P19-D25</f>
        <v>0</v>
      </c>
      <c r="N25" s="12">
        <f>[9]RUN_14_PCT_2019_GRCP2_PRES_V1_A!Q19-E25</f>
        <v>0</v>
      </c>
      <c r="O25" s="12">
        <f>[9]RUN_14_PCT_2019_GRCP2_PRES_V1_A!R19-F25</f>
        <v>0</v>
      </c>
      <c r="P25" s="12">
        <f>[9]RUN_14_PCT_2019_GRCP2_PRES_V1_A!S19-G25</f>
        <v>0</v>
      </c>
      <c r="Q25" s="12">
        <f>[9]RUN_14_PCT_2019_GRCP2_PRES_V1_A!T19-H25</f>
        <v>0</v>
      </c>
      <c r="R25" s="12">
        <f>[9]RUN_14_PCT_2019_GRCP2_PRES_V1_A!U19-I25</f>
        <v>0</v>
      </c>
      <c r="S25" s="12">
        <f>[9]RUN_14_PCT_2019_GRCP2_PRES_V1_A!V19-J25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3019F-0CA5-4613-925D-1546EB217232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34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[9]RUN_14_PCT_2019_GRCP2_PRES_V1_A!O20-C8</f>
        <v>0</v>
      </c>
      <c r="M8" s="12">
        <f>[9]RUN_14_PCT_2019_GRCP2_PRES_V1_A!P20-D8</f>
        <v>0</v>
      </c>
      <c r="N8" s="12">
        <f>[9]RUN_14_PCT_2019_GRCP2_PRES_V1_A!Q20-E8</f>
        <v>0</v>
      </c>
      <c r="O8" s="12">
        <f>[9]RUN_14_PCT_2019_GRCP2_PRES_V1_A!R20-F8</f>
        <v>0</v>
      </c>
      <c r="P8" s="12">
        <f>[9]RUN_14_PCT_2019_GRCP2_PRES_V1_A!S20-G8</f>
        <v>0</v>
      </c>
      <c r="Q8" s="12">
        <f>[9]RUN_14_PCT_2019_GRCP2_PRES_V1_A!T20-H8</f>
        <v>0</v>
      </c>
      <c r="R8" s="12">
        <f>[9]RUN_14_PCT_2019_GRCP2_PRES_V1_A!U20-I8</f>
        <v>0</v>
      </c>
      <c r="S8" s="12">
        <f>[9]RUN_14_PCT_2019_GRCP2_PRES_V1_A!V20-J8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2">
        <f>[9]RUN_14_PCT_2019_GRCP2_PRES_V1_A!O21-C9</f>
        <v>0</v>
      </c>
      <c r="M9" s="12">
        <f>[9]RUN_14_PCT_2019_GRCP2_PRES_V1_A!P21-D9</f>
        <v>0</v>
      </c>
      <c r="N9" s="12">
        <f>[9]RUN_14_PCT_2019_GRCP2_PRES_V1_A!Q21-E9</f>
        <v>0</v>
      </c>
      <c r="O9" s="12">
        <f>[9]RUN_14_PCT_2019_GRCP2_PRES_V1_A!R21-F9</f>
        <v>0</v>
      </c>
      <c r="P9" s="12">
        <f>[9]RUN_14_PCT_2019_GRCP2_PRES_V1_A!S21-G9</f>
        <v>0</v>
      </c>
      <c r="Q9" s="12">
        <f>[9]RUN_14_PCT_2019_GRCP2_PRES_V1_A!T21-H9</f>
        <v>0</v>
      </c>
      <c r="R9" s="12">
        <f>[9]RUN_14_PCT_2019_GRCP2_PRES_V1_A!U21-I9</f>
        <v>0</v>
      </c>
      <c r="S9" s="12">
        <f>[9]RUN_14_PCT_2019_GRCP2_PRES_V1_A!V21-J9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2">
        <f>[9]RUN_14_PCT_2019_GRCP2_PRES_V1_A!O22-C10</f>
        <v>0</v>
      </c>
      <c r="M10" s="12">
        <f>[9]RUN_14_PCT_2019_GRCP2_PRES_V1_A!P22-D10</f>
        <v>0</v>
      </c>
      <c r="N10" s="12">
        <f>[9]RUN_14_PCT_2019_GRCP2_PRES_V1_A!Q22-E10</f>
        <v>0</v>
      </c>
      <c r="O10" s="12">
        <f>[9]RUN_14_PCT_2019_GRCP2_PRES_V1_A!R22-F10</f>
        <v>0</v>
      </c>
      <c r="P10" s="12">
        <f>[9]RUN_14_PCT_2019_GRCP2_PRES_V1_A!S22-G10</f>
        <v>0</v>
      </c>
      <c r="Q10" s="12">
        <f>[9]RUN_14_PCT_2019_GRCP2_PRES_V1_A!T22-H10</f>
        <v>0</v>
      </c>
      <c r="R10" s="12">
        <f>[9]RUN_14_PCT_2019_GRCP2_PRES_V1_A!U22-I10</f>
        <v>0</v>
      </c>
      <c r="S10" s="12">
        <f>[9]RUN_14_PCT_2019_GRCP2_PRES_V1_A!V22-J10</f>
        <v>0</v>
      </c>
    </row>
    <row r="11" spans="1:19" x14ac:dyDescent="0.25">
      <c r="A11" s="2">
        <v>4</v>
      </c>
      <c r="B11" s="4" t="s">
        <v>13</v>
      </c>
      <c r="C11" s="5">
        <v>2</v>
      </c>
      <c r="D11" s="6">
        <v>1.042E-2</v>
      </c>
      <c r="E11" s="6">
        <v>1.042E-2</v>
      </c>
      <c r="F11" s="5">
        <v>10813</v>
      </c>
      <c r="G11" s="7">
        <v>6257.58</v>
      </c>
      <c r="H11" s="7">
        <v>5974.83</v>
      </c>
      <c r="I11" s="7">
        <v>-282.74</v>
      </c>
      <c r="J11" s="6">
        <v>-4.4639999999999999E-2</v>
      </c>
      <c r="K11" s="2">
        <v>4</v>
      </c>
      <c r="L11" s="12">
        <f>[9]RUN_14_PCT_2019_GRCP2_PRES_V1_A!O23-C11</f>
        <v>0</v>
      </c>
      <c r="M11" s="12">
        <f>[9]RUN_14_PCT_2019_GRCP2_PRES_V1_A!P23-D11</f>
        <v>0</v>
      </c>
      <c r="N11" s="12">
        <f>[9]RUN_14_PCT_2019_GRCP2_PRES_V1_A!Q23-E11</f>
        <v>0</v>
      </c>
      <c r="O11" s="12">
        <f>[9]RUN_14_PCT_2019_GRCP2_PRES_V1_A!R23-F11</f>
        <v>0</v>
      </c>
      <c r="P11" s="12">
        <f>[9]RUN_14_PCT_2019_GRCP2_PRES_V1_A!S23-G11</f>
        <v>0</v>
      </c>
      <c r="Q11" s="12">
        <f>[9]RUN_14_PCT_2019_GRCP2_PRES_V1_A!T23-H11</f>
        <v>0</v>
      </c>
      <c r="R11" s="12">
        <f>[9]RUN_14_PCT_2019_GRCP2_PRES_V1_A!U23-I11</f>
        <v>0</v>
      </c>
      <c r="S11" s="12">
        <f>[9]RUN_14_PCT_2019_GRCP2_PRES_V1_A!V23-J11</f>
        <v>0</v>
      </c>
    </row>
    <row r="12" spans="1:19" x14ac:dyDescent="0.25">
      <c r="A12" s="2">
        <v>5</v>
      </c>
      <c r="B12" s="4" t="s">
        <v>14</v>
      </c>
      <c r="C12" s="5">
        <v>4</v>
      </c>
      <c r="D12" s="6">
        <v>2.0830000000000001E-2</v>
      </c>
      <c r="E12" s="6">
        <v>3.125E-2</v>
      </c>
      <c r="F12" s="5">
        <v>17967</v>
      </c>
      <c r="G12" s="7">
        <v>6825.62</v>
      </c>
      <c r="H12" s="7">
        <v>6616.28</v>
      </c>
      <c r="I12" s="7">
        <v>-209.34</v>
      </c>
      <c r="J12" s="6">
        <v>-3.1870000000000002E-2</v>
      </c>
      <c r="K12" s="2">
        <v>5</v>
      </c>
      <c r="L12" s="12">
        <f>[9]RUN_14_PCT_2019_GRCP2_PRES_V1_A!O24-C12</f>
        <v>0</v>
      </c>
      <c r="M12" s="12">
        <f>[9]RUN_14_PCT_2019_GRCP2_PRES_V1_A!P24-D12</f>
        <v>0</v>
      </c>
      <c r="N12" s="12">
        <f>[9]RUN_14_PCT_2019_GRCP2_PRES_V1_A!Q24-E12</f>
        <v>0</v>
      </c>
      <c r="O12" s="12">
        <f>[9]RUN_14_PCT_2019_GRCP2_PRES_V1_A!R24-F12</f>
        <v>0</v>
      </c>
      <c r="P12" s="12">
        <f>[9]RUN_14_PCT_2019_GRCP2_PRES_V1_A!S24-G12</f>
        <v>0</v>
      </c>
      <c r="Q12" s="12">
        <f>[9]RUN_14_PCT_2019_GRCP2_PRES_V1_A!T24-H12</f>
        <v>0</v>
      </c>
      <c r="R12" s="12">
        <f>[9]RUN_14_PCT_2019_GRCP2_PRES_V1_A!U24-I12</f>
        <v>0</v>
      </c>
      <c r="S12" s="12">
        <f>[9]RUN_14_PCT_2019_GRCP2_PRES_V1_A!V24-J12</f>
        <v>0</v>
      </c>
    </row>
    <row r="13" spans="1:19" x14ac:dyDescent="0.25">
      <c r="A13" s="2">
        <v>6</v>
      </c>
      <c r="B13" s="4" t="s">
        <v>15</v>
      </c>
      <c r="C13" s="5">
        <v>24</v>
      </c>
      <c r="D13" s="6">
        <v>0.125</v>
      </c>
      <c r="E13" s="6">
        <v>0.15625</v>
      </c>
      <c r="F13" s="5">
        <v>55432</v>
      </c>
      <c r="G13" s="7">
        <v>17877.21</v>
      </c>
      <c r="H13" s="7">
        <v>17704.64</v>
      </c>
      <c r="I13" s="7">
        <v>-172.58</v>
      </c>
      <c r="J13" s="6">
        <v>-7.0600000000000003E-3</v>
      </c>
      <c r="K13" s="2">
        <v>6</v>
      </c>
      <c r="L13" s="12">
        <f>[9]RUN_14_PCT_2019_GRCP2_PRES_V1_A!O25-C13</f>
        <v>0</v>
      </c>
      <c r="M13" s="12">
        <f>[9]RUN_14_PCT_2019_GRCP2_PRES_V1_A!P25-D13</f>
        <v>0</v>
      </c>
      <c r="N13" s="12">
        <f>[9]RUN_14_PCT_2019_GRCP2_PRES_V1_A!Q25-E13</f>
        <v>0</v>
      </c>
      <c r="O13" s="12">
        <f>[9]RUN_14_PCT_2019_GRCP2_PRES_V1_A!R25-F13</f>
        <v>0</v>
      </c>
      <c r="P13" s="12">
        <f>[9]RUN_14_PCT_2019_GRCP2_PRES_V1_A!S25-G13</f>
        <v>0</v>
      </c>
      <c r="Q13" s="12">
        <f>[9]RUN_14_PCT_2019_GRCP2_PRES_V1_A!T25-H13</f>
        <v>0</v>
      </c>
      <c r="R13" s="12">
        <f>[9]RUN_14_PCT_2019_GRCP2_PRES_V1_A!U25-I13</f>
        <v>0</v>
      </c>
      <c r="S13" s="12">
        <f>[9]RUN_14_PCT_2019_GRCP2_PRES_V1_A!V25-J13</f>
        <v>0</v>
      </c>
    </row>
    <row r="14" spans="1:19" x14ac:dyDescent="0.25">
      <c r="A14" s="2">
        <v>7</v>
      </c>
      <c r="B14" s="4" t="s">
        <v>16</v>
      </c>
      <c r="C14" s="5">
        <v>40</v>
      </c>
      <c r="D14" s="6">
        <v>0.20832999999999999</v>
      </c>
      <c r="E14" s="6">
        <v>0.36458000000000002</v>
      </c>
      <c r="F14" s="5">
        <v>87227</v>
      </c>
      <c r="G14" s="7">
        <v>20092.16</v>
      </c>
      <c r="H14" s="7">
        <v>20320.02</v>
      </c>
      <c r="I14" s="7">
        <v>227.86</v>
      </c>
      <c r="J14" s="6">
        <v>1.047E-2</v>
      </c>
      <c r="K14" s="2">
        <v>7</v>
      </c>
      <c r="L14" s="12">
        <f>[9]RUN_14_PCT_2019_GRCP2_PRES_V1_A!O26-C14</f>
        <v>0</v>
      </c>
      <c r="M14" s="12">
        <f>[9]RUN_14_PCT_2019_GRCP2_PRES_V1_A!P26-D14</f>
        <v>0</v>
      </c>
      <c r="N14" s="12">
        <f>[9]RUN_14_PCT_2019_GRCP2_PRES_V1_A!Q26-E14</f>
        <v>0</v>
      </c>
      <c r="O14" s="12">
        <f>[9]RUN_14_PCT_2019_GRCP2_PRES_V1_A!R26-F14</f>
        <v>0</v>
      </c>
      <c r="P14" s="12">
        <f>[9]RUN_14_PCT_2019_GRCP2_PRES_V1_A!S26-G14</f>
        <v>0</v>
      </c>
      <c r="Q14" s="12">
        <f>[9]RUN_14_PCT_2019_GRCP2_PRES_V1_A!T26-H14</f>
        <v>0</v>
      </c>
      <c r="R14" s="12">
        <f>[9]RUN_14_PCT_2019_GRCP2_PRES_V1_A!U26-I14</f>
        <v>0</v>
      </c>
      <c r="S14" s="12">
        <f>[9]RUN_14_PCT_2019_GRCP2_PRES_V1_A!V26-J14</f>
        <v>0</v>
      </c>
    </row>
    <row r="15" spans="1:19" x14ac:dyDescent="0.25">
      <c r="A15" s="2">
        <v>8</v>
      </c>
      <c r="B15" s="4" t="s">
        <v>17</v>
      </c>
      <c r="C15" s="5">
        <v>65</v>
      </c>
      <c r="D15" s="6">
        <v>0.33854000000000001</v>
      </c>
      <c r="E15" s="6">
        <v>0.70311999999999997</v>
      </c>
      <c r="F15" s="5">
        <v>38402</v>
      </c>
      <c r="G15" s="7">
        <v>9124.4599999999991</v>
      </c>
      <c r="H15" s="7">
        <v>9391.58</v>
      </c>
      <c r="I15" s="7">
        <v>267.12</v>
      </c>
      <c r="J15" s="6">
        <v>2.9270000000000001E-2</v>
      </c>
      <c r="K15" s="2">
        <v>8</v>
      </c>
      <c r="L15" s="12">
        <f>[9]RUN_14_PCT_2019_GRCP2_PRES_V1_A!O27-C15</f>
        <v>0</v>
      </c>
      <c r="M15" s="12">
        <f>[9]RUN_14_PCT_2019_GRCP2_PRES_V1_A!P27-D15</f>
        <v>0</v>
      </c>
      <c r="N15" s="12">
        <f>[9]RUN_14_PCT_2019_GRCP2_PRES_V1_A!Q27-E15</f>
        <v>0</v>
      </c>
      <c r="O15" s="12">
        <f>[9]RUN_14_PCT_2019_GRCP2_PRES_V1_A!R27-F15</f>
        <v>0</v>
      </c>
      <c r="P15" s="12">
        <f>[9]RUN_14_PCT_2019_GRCP2_PRES_V1_A!S27-G15</f>
        <v>0</v>
      </c>
      <c r="Q15" s="12">
        <f>[9]RUN_14_PCT_2019_GRCP2_PRES_V1_A!T27-H15</f>
        <v>0</v>
      </c>
      <c r="R15" s="12">
        <f>[9]RUN_14_PCT_2019_GRCP2_PRES_V1_A!U27-I15</f>
        <v>0</v>
      </c>
      <c r="S15" s="12">
        <f>[9]RUN_14_PCT_2019_GRCP2_PRES_V1_A!V27-J15</f>
        <v>0</v>
      </c>
    </row>
    <row r="16" spans="1:19" x14ac:dyDescent="0.25">
      <c r="A16" s="2">
        <v>9</v>
      </c>
      <c r="B16" s="4" t="s">
        <v>18</v>
      </c>
      <c r="C16" s="5">
        <v>38</v>
      </c>
      <c r="D16" s="6">
        <v>0.19792000000000001</v>
      </c>
      <c r="E16" s="6">
        <v>0.90103999999999995</v>
      </c>
      <c r="F16" s="5">
        <v>38892</v>
      </c>
      <c r="G16" s="7">
        <v>8787.2800000000007</v>
      </c>
      <c r="H16" s="7">
        <v>9199.94</v>
      </c>
      <c r="I16" s="7">
        <v>412.66</v>
      </c>
      <c r="J16" s="6">
        <v>4.829E-2</v>
      </c>
      <c r="K16" s="2">
        <v>9</v>
      </c>
      <c r="L16" s="12">
        <f>[9]RUN_14_PCT_2019_GRCP2_PRES_V1_A!O28-C16</f>
        <v>0</v>
      </c>
      <c r="M16" s="12">
        <f>[9]RUN_14_PCT_2019_GRCP2_PRES_V1_A!P28-D16</f>
        <v>0</v>
      </c>
      <c r="N16" s="12">
        <f>[9]RUN_14_PCT_2019_GRCP2_PRES_V1_A!Q28-E16</f>
        <v>0</v>
      </c>
      <c r="O16" s="12">
        <f>[9]RUN_14_PCT_2019_GRCP2_PRES_V1_A!R28-F16</f>
        <v>0</v>
      </c>
      <c r="P16" s="12">
        <f>[9]RUN_14_PCT_2019_GRCP2_PRES_V1_A!S28-G16</f>
        <v>0</v>
      </c>
      <c r="Q16" s="12">
        <f>[9]RUN_14_PCT_2019_GRCP2_PRES_V1_A!T28-H16</f>
        <v>0</v>
      </c>
      <c r="R16" s="12">
        <f>[9]RUN_14_PCT_2019_GRCP2_PRES_V1_A!U28-I16</f>
        <v>0</v>
      </c>
      <c r="S16" s="12">
        <f>[9]RUN_14_PCT_2019_GRCP2_PRES_V1_A!V28-J16</f>
        <v>0</v>
      </c>
    </row>
    <row r="17" spans="1:19" x14ac:dyDescent="0.25">
      <c r="A17" s="2">
        <v>10</v>
      </c>
      <c r="B17" s="4" t="s">
        <v>19</v>
      </c>
      <c r="C17" s="5">
        <v>12</v>
      </c>
      <c r="D17" s="6">
        <v>6.25E-2</v>
      </c>
      <c r="E17" s="6">
        <v>0.96353999999999995</v>
      </c>
      <c r="F17" s="5">
        <v>24716</v>
      </c>
      <c r="G17" s="7">
        <v>5880.88</v>
      </c>
      <c r="H17" s="7">
        <v>6281.17</v>
      </c>
      <c r="I17" s="7">
        <v>400.29</v>
      </c>
      <c r="J17" s="6">
        <v>6.8180000000000004E-2</v>
      </c>
      <c r="K17" s="2">
        <v>10</v>
      </c>
      <c r="L17" s="12">
        <f>[9]RUN_14_PCT_2019_GRCP2_PRES_V1_A!O29-C17</f>
        <v>0</v>
      </c>
      <c r="M17" s="12">
        <f>[9]RUN_14_PCT_2019_GRCP2_PRES_V1_A!P29-D17</f>
        <v>0</v>
      </c>
      <c r="N17" s="12">
        <f>[9]RUN_14_PCT_2019_GRCP2_PRES_V1_A!Q29-E17</f>
        <v>0</v>
      </c>
      <c r="O17" s="12">
        <f>[9]RUN_14_PCT_2019_GRCP2_PRES_V1_A!R29-F17</f>
        <v>0</v>
      </c>
      <c r="P17" s="12">
        <f>[9]RUN_14_PCT_2019_GRCP2_PRES_V1_A!S29-G17</f>
        <v>0</v>
      </c>
      <c r="Q17" s="12">
        <f>[9]RUN_14_PCT_2019_GRCP2_PRES_V1_A!T29-H17</f>
        <v>0</v>
      </c>
      <c r="R17" s="12">
        <f>[9]RUN_14_PCT_2019_GRCP2_PRES_V1_A!U29-I17</f>
        <v>0</v>
      </c>
      <c r="S17" s="12">
        <f>[9]RUN_14_PCT_2019_GRCP2_PRES_V1_A!V29-J17</f>
        <v>0</v>
      </c>
    </row>
    <row r="18" spans="1:19" x14ac:dyDescent="0.25">
      <c r="A18" s="2">
        <v>11</v>
      </c>
      <c r="B18" s="4" t="s">
        <v>20</v>
      </c>
      <c r="C18" s="5">
        <v>6</v>
      </c>
      <c r="D18" s="6">
        <v>3.125E-2</v>
      </c>
      <c r="E18" s="6">
        <v>0.99478999999999995</v>
      </c>
      <c r="F18" s="5">
        <v>16400</v>
      </c>
      <c r="G18" s="7">
        <v>4390.07</v>
      </c>
      <c r="H18" s="7">
        <v>4795.12</v>
      </c>
      <c r="I18" s="7">
        <v>405.05</v>
      </c>
      <c r="J18" s="6">
        <v>9.2020000000000005E-2</v>
      </c>
      <c r="K18" s="2">
        <v>11</v>
      </c>
      <c r="L18" s="12">
        <f>[9]RUN_14_PCT_2019_GRCP2_PRES_V1_A!O30-C18</f>
        <v>0</v>
      </c>
      <c r="M18" s="12">
        <f>[9]RUN_14_PCT_2019_GRCP2_PRES_V1_A!P30-D18</f>
        <v>0</v>
      </c>
      <c r="N18" s="12">
        <f>[9]RUN_14_PCT_2019_GRCP2_PRES_V1_A!Q30-E18</f>
        <v>0</v>
      </c>
      <c r="O18" s="12">
        <f>[9]RUN_14_PCT_2019_GRCP2_PRES_V1_A!R30-F18</f>
        <v>0</v>
      </c>
      <c r="P18" s="12">
        <f>[9]RUN_14_PCT_2019_GRCP2_PRES_V1_A!S30-G18</f>
        <v>0</v>
      </c>
      <c r="Q18" s="12">
        <f>[9]RUN_14_PCT_2019_GRCP2_PRES_V1_A!T30-H18</f>
        <v>0</v>
      </c>
      <c r="R18" s="12">
        <f>[9]RUN_14_PCT_2019_GRCP2_PRES_V1_A!U30-I18</f>
        <v>0</v>
      </c>
      <c r="S18" s="12">
        <f>[9]RUN_14_PCT_2019_GRCP2_PRES_V1_A!V30-J18</f>
        <v>0</v>
      </c>
    </row>
    <row r="19" spans="1:19" x14ac:dyDescent="0.25">
      <c r="A19" s="2">
        <v>12</v>
      </c>
      <c r="B19" s="4" t="s">
        <v>21</v>
      </c>
      <c r="C19" s="5">
        <v>1</v>
      </c>
      <c r="D19" s="6">
        <v>5.2100000000000002E-3</v>
      </c>
      <c r="E19" s="6">
        <v>1</v>
      </c>
      <c r="F19" s="5">
        <v>5098</v>
      </c>
      <c r="G19" s="7">
        <v>2209.0500000000002</v>
      </c>
      <c r="H19" s="7">
        <v>2434.33</v>
      </c>
      <c r="I19" s="7">
        <v>225.28</v>
      </c>
      <c r="J19" s="6">
        <v>0.10198</v>
      </c>
      <c r="K19" s="2">
        <v>12</v>
      </c>
      <c r="L19" s="12">
        <f>[9]RUN_14_PCT_2019_GRCP2_PRES_V1_A!O31-C19</f>
        <v>0</v>
      </c>
      <c r="M19" s="12">
        <f>[9]RUN_14_PCT_2019_GRCP2_PRES_V1_A!P31-D19</f>
        <v>0</v>
      </c>
      <c r="N19" s="12">
        <f>[9]RUN_14_PCT_2019_GRCP2_PRES_V1_A!Q31-E19</f>
        <v>0</v>
      </c>
      <c r="O19" s="12">
        <f>[9]RUN_14_PCT_2019_GRCP2_PRES_V1_A!R31-F19</f>
        <v>0</v>
      </c>
      <c r="P19" s="12">
        <f>[9]RUN_14_PCT_2019_GRCP2_PRES_V1_A!S31-G19</f>
        <v>0</v>
      </c>
      <c r="Q19" s="12">
        <f>[9]RUN_14_PCT_2019_GRCP2_PRES_V1_A!T31-H19</f>
        <v>0</v>
      </c>
      <c r="R19" s="12">
        <f>[9]RUN_14_PCT_2019_GRCP2_PRES_V1_A!U31-I19</f>
        <v>0</v>
      </c>
      <c r="S19" s="12">
        <f>[9]RUN_14_PCT_2019_GRCP2_PRES_V1_A!V31-J19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1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2">
        <f>[9]RUN_14_PCT_2019_GRCP2_PRES_V1_A!O32-C20</f>
        <v>0</v>
      </c>
      <c r="M20" s="12">
        <f>[9]RUN_14_PCT_2019_GRCP2_PRES_V1_A!P32-D20</f>
        <v>0</v>
      </c>
      <c r="N20" s="12">
        <f>[9]RUN_14_PCT_2019_GRCP2_PRES_V1_A!Q32-E20</f>
        <v>0</v>
      </c>
      <c r="O20" s="12">
        <f>[9]RUN_14_PCT_2019_GRCP2_PRES_V1_A!R32-F20</f>
        <v>0</v>
      </c>
      <c r="P20" s="12">
        <f>[9]RUN_14_PCT_2019_GRCP2_PRES_V1_A!S32-G20</f>
        <v>0</v>
      </c>
      <c r="Q20" s="12">
        <f>[9]RUN_14_PCT_2019_GRCP2_PRES_V1_A!T32-H20</f>
        <v>0</v>
      </c>
      <c r="R20" s="12">
        <f>[9]RUN_14_PCT_2019_GRCP2_PRES_V1_A!U32-I20</f>
        <v>0</v>
      </c>
      <c r="S20" s="12">
        <f>[9]RUN_14_PCT_2019_GRCP2_PRES_V1_A!V32-J20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2">
        <f>[9]RUN_14_PCT_2019_GRCP2_PRES_V1_A!O33-C21</f>
        <v>0</v>
      </c>
      <c r="M21" s="12">
        <f>[9]RUN_14_PCT_2019_GRCP2_PRES_V1_A!P33-D21</f>
        <v>0</v>
      </c>
      <c r="N21" s="12">
        <f>[9]RUN_14_PCT_2019_GRCP2_PRES_V1_A!Q33-E21</f>
        <v>0</v>
      </c>
      <c r="O21" s="12">
        <f>[9]RUN_14_PCT_2019_GRCP2_PRES_V1_A!R33-F21</f>
        <v>0</v>
      </c>
      <c r="P21" s="12">
        <f>[9]RUN_14_PCT_2019_GRCP2_PRES_V1_A!S33-G21</f>
        <v>0</v>
      </c>
      <c r="Q21" s="12">
        <f>[9]RUN_14_PCT_2019_GRCP2_PRES_V1_A!T33-H21</f>
        <v>0</v>
      </c>
      <c r="R21" s="12">
        <f>[9]RUN_14_PCT_2019_GRCP2_PRES_V1_A!U33-I21</f>
        <v>0</v>
      </c>
      <c r="S21" s="12">
        <f>[9]RUN_14_PCT_2019_GRCP2_PRES_V1_A!V33-J21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2">
        <f>[9]RUN_14_PCT_2019_GRCP2_PRES_V1_A!O34-C22</f>
        <v>0</v>
      </c>
      <c r="M22" s="12">
        <f>[9]RUN_14_PCT_2019_GRCP2_PRES_V1_A!P34-D22</f>
        <v>0</v>
      </c>
      <c r="N22" s="12">
        <f>[9]RUN_14_PCT_2019_GRCP2_PRES_V1_A!Q34-E22</f>
        <v>0</v>
      </c>
      <c r="O22" s="12">
        <f>[9]RUN_14_PCT_2019_GRCP2_PRES_V1_A!R34-F22</f>
        <v>0</v>
      </c>
      <c r="P22" s="12">
        <f>[9]RUN_14_PCT_2019_GRCP2_PRES_V1_A!S34-G22</f>
        <v>0</v>
      </c>
      <c r="Q22" s="12">
        <f>[9]RUN_14_PCT_2019_GRCP2_PRES_V1_A!T34-H22</f>
        <v>0</v>
      </c>
      <c r="R22" s="12">
        <f>[9]RUN_14_PCT_2019_GRCP2_PRES_V1_A!U34-I22</f>
        <v>0</v>
      </c>
      <c r="S22" s="12">
        <f>[9]RUN_14_PCT_2019_GRCP2_PRES_V1_A!V34-J22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2">
        <f>[9]RUN_14_PCT_2019_GRCP2_PRES_V1_A!O35-C23</f>
        <v>0</v>
      </c>
      <c r="M23" s="12">
        <f>[9]RUN_14_PCT_2019_GRCP2_PRES_V1_A!P35-D23</f>
        <v>0</v>
      </c>
      <c r="N23" s="12">
        <f>[9]RUN_14_PCT_2019_GRCP2_PRES_V1_A!Q35-E23</f>
        <v>0</v>
      </c>
      <c r="O23" s="12">
        <f>[9]RUN_14_PCT_2019_GRCP2_PRES_V1_A!R35-F23</f>
        <v>0</v>
      </c>
      <c r="P23" s="12">
        <f>[9]RUN_14_PCT_2019_GRCP2_PRES_V1_A!S35-G23</f>
        <v>0</v>
      </c>
      <c r="Q23" s="12">
        <f>[9]RUN_14_PCT_2019_GRCP2_PRES_V1_A!T35-H23</f>
        <v>0</v>
      </c>
      <c r="R23" s="12">
        <f>[9]RUN_14_PCT_2019_GRCP2_PRES_V1_A!U35-I23</f>
        <v>0</v>
      </c>
      <c r="S23" s="12">
        <f>[9]RUN_14_PCT_2019_GRCP2_PRES_V1_A!V35-J23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[9]RUN_14_PCT_2019_GRCP2_PRES_V1_A!O36-C24</f>
        <v>0</v>
      </c>
      <c r="M24" s="12">
        <f>[9]RUN_14_PCT_2019_GRCP2_PRES_V1_A!P36-D24</f>
        <v>0</v>
      </c>
      <c r="N24" s="12">
        <f>[9]RUN_14_PCT_2019_GRCP2_PRES_V1_A!Q36-E24</f>
        <v>0</v>
      </c>
      <c r="O24" s="12">
        <f>[9]RUN_14_PCT_2019_GRCP2_PRES_V1_A!R36-F24</f>
        <v>0</v>
      </c>
      <c r="P24" s="12">
        <f>[9]RUN_14_PCT_2019_GRCP2_PRES_V1_A!S36-G24</f>
        <v>0</v>
      </c>
      <c r="Q24" s="12">
        <f>[9]RUN_14_PCT_2019_GRCP2_PRES_V1_A!T36-H24</f>
        <v>0</v>
      </c>
      <c r="R24" s="12">
        <f>[9]RUN_14_PCT_2019_GRCP2_PRES_V1_A!U36-I24</f>
        <v>0</v>
      </c>
      <c r="S24" s="12">
        <f>[9]RUN_14_PCT_2019_GRCP2_PRES_V1_A!V36-J24</f>
        <v>0</v>
      </c>
    </row>
    <row r="25" spans="1:19" x14ac:dyDescent="0.25">
      <c r="A25" s="2">
        <v>18</v>
      </c>
      <c r="B25" s="4" t="s">
        <v>27</v>
      </c>
      <c r="C25" s="5">
        <v>192</v>
      </c>
      <c r="D25" s="6">
        <v>1</v>
      </c>
      <c r="E25" s="6">
        <v>1</v>
      </c>
      <c r="F25" s="5">
        <v>48370</v>
      </c>
      <c r="G25" s="7">
        <v>11972.31</v>
      </c>
      <c r="H25" s="7">
        <v>12201.86</v>
      </c>
      <c r="I25" s="7">
        <v>229.55</v>
      </c>
      <c r="J25" s="6">
        <v>2.7300000000000001E-2</v>
      </c>
      <c r="K25" s="2">
        <v>18</v>
      </c>
      <c r="L25" s="12">
        <f>[9]RUN_14_PCT_2019_GRCP2_PRES_V1_A!O37-C25</f>
        <v>0</v>
      </c>
      <c r="M25" s="12">
        <f>[9]RUN_14_PCT_2019_GRCP2_PRES_V1_A!P37-D25</f>
        <v>0</v>
      </c>
      <c r="N25" s="12">
        <f>[9]RUN_14_PCT_2019_GRCP2_PRES_V1_A!Q37-E25</f>
        <v>0</v>
      </c>
      <c r="O25" s="12">
        <f>[9]RUN_14_PCT_2019_GRCP2_PRES_V1_A!R37-F25</f>
        <v>0</v>
      </c>
      <c r="P25" s="12">
        <f>[9]RUN_14_PCT_2019_GRCP2_PRES_V1_A!S37-G25</f>
        <v>0</v>
      </c>
      <c r="Q25" s="12">
        <f>[9]RUN_14_PCT_2019_GRCP2_PRES_V1_A!T37-H25</f>
        <v>0</v>
      </c>
      <c r="R25" s="12">
        <f>[9]RUN_14_PCT_2019_GRCP2_PRES_V1_A!U37-I25</f>
        <v>0</v>
      </c>
      <c r="S25" s="12">
        <f>[9]RUN_14_PCT_2019_GRCP2_PRES_V1_A!V37-J25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07063-DE77-45C3-90B8-C4906286CE5A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35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[10]RUN_15_PCT_2019_GRCP2_PRES_V1_D!O2-C8</f>
        <v>0</v>
      </c>
      <c r="M8" s="12">
        <f>[10]RUN_15_PCT_2019_GRCP2_PRES_V1_D!P2-D8</f>
        <v>0</v>
      </c>
      <c r="N8" s="12">
        <f>[10]RUN_15_PCT_2019_GRCP2_PRES_V1_D!Q2-E8</f>
        <v>0</v>
      </c>
      <c r="O8" s="12">
        <f>[10]RUN_15_PCT_2019_GRCP2_PRES_V1_D!R2-F8</f>
        <v>0</v>
      </c>
      <c r="P8" s="12">
        <f>[10]RUN_15_PCT_2019_GRCP2_PRES_V1_D!S2-G8</f>
        <v>0</v>
      </c>
      <c r="Q8" s="12">
        <f>[10]RUN_15_PCT_2019_GRCP2_PRES_V1_D!T2-H8</f>
        <v>0</v>
      </c>
      <c r="R8" s="12">
        <f>[10]RUN_15_PCT_2019_GRCP2_PRES_V1_D!U2-I8</f>
        <v>0</v>
      </c>
      <c r="S8" s="12">
        <f>[10]RUN_15_PCT_2019_GRCP2_PRES_V1_D!V2-J8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2">
        <f>[10]RUN_15_PCT_2019_GRCP2_PRES_V1_D!O3-C9</f>
        <v>0</v>
      </c>
      <c r="M9" s="12">
        <f>[10]RUN_15_PCT_2019_GRCP2_PRES_V1_D!P3-D9</f>
        <v>0</v>
      </c>
      <c r="N9" s="12">
        <f>[10]RUN_15_PCT_2019_GRCP2_PRES_V1_D!Q3-E9</f>
        <v>0</v>
      </c>
      <c r="O9" s="12">
        <f>[10]RUN_15_PCT_2019_GRCP2_PRES_V1_D!R3-F9</f>
        <v>0</v>
      </c>
      <c r="P9" s="12">
        <f>[10]RUN_15_PCT_2019_GRCP2_PRES_V1_D!S3-G9</f>
        <v>0</v>
      </c>
      <c r="Q9" s="12">
        <f>[10]RUN_15_PCT_2019_GRCP2_PRES_V1_D!T3-H9</f>
        <v>0</v>
      </c>
      <c r="R9" s="12">
        <f>[10]RUN_15_PCT_2019_GRCP2_PRES_V1_D!U3-I9</f>
        <v>0</v>
      </c>
      <c r="S9" s="12">
        <f>[10]RUN_15_PCT_2019_GRCP2_PRES_V1_D!V3-J9</f>
        <v>0</v>
      </c>
    </row>
    <row r="10" spans="1:19" x14ac:dyDescent="0.25">
      <c r="A10" s="2">
        <v>3</v>
      </c>
      <c r="B10" s="4" t="s">
        <v>12</v>
      </c>
      <c r="C10" s="5">
        <v>3</v>
      </c>
      <c r="D10" s="6">
        <v>0.11111</v>
      </c>
      <c r="E10" s="6">
        <v>0.11111</v>
      </c>
      <c r="F10" s="5">
        <v>60360</v>
      </c>
      <c r="G10" s="7">
        <v>15185.99</v>
      </c>
      <c r="H10" s="7">
        <v>14161.55</v>
      </c>
      <c r="I10" s="7">
        <v>-1024.44</v>
      </c>
      <c r="J10" s="6">
        <v>-6.9690000000000002E-2</v>
      </c>
      <c r="K10" s="2">
        <v>3</v>
      </c>
      <c r="L10" s="12">
        <f>[10]RUN_15_PCT_2019_GRCP2_PRES_V1_D!O4-C10</f>
        <v>0</v>
      </c>
      <c r="M10" s="12">
        <f>[10]RUN_15_PCT_2019_GRCP2_PRES_V1_D!P4-D10</f>
        <v>0</v>
      </c>
      <c r="N10" s="12">
        <f>[10]RUN_15_PCT_2019_GRCP2_PRES_V1_D!Q4-E10</f>
        <v>0</v>
      </c>
      <c r="O10" s="12">
        <f>[10]RUN_15_PCT_2019_GRCP2_PRES_V1_D!R4-F10</f>
        <v>0</v>
      </c>
      <c r="P10" s="12">
        <f>[10]RUN_15_PCT_2019_GRCP2_PRES_V1_D!S4-G10</f>
        <v>0</v>
      </c>
      <c r="Q10" s="12">
        <f>[10]RUN_15_PCT_2019_GRCP2_PRES_V1_D!T4-H10</f>
        <v>0</v>
      </c>
      <c r="R10" s="12">
        <f>[10]RUN_15_PCT_2019_GRCP2_PRES_V1_D!U4-I10</f>
        <v>0</v>
      </c>
      <c r="S10" s="12">
        <f>[10]RUN_15_PCT_2019_GRCP2_PRES_V1_D!V4-J10</f>
        <v>0</v>
      </c>
    </row>
    <row r="11" spans="1:19" x14ac:dyDescent="0.25">
      <c r="A11" s="2">
        <v>4</v>
      </c>
      <c r="B11" s="4" t="s">
        <v>13</v>
      </c>
      <c r="C11" s="5">
        <v>3</v>
      </c>
      <c r="D11" s="6">
        <v>0.11111</v>
      </c>
      <c r="E11" s="6">
        <v>0.22222</v>
      </c>
      <c r="F11" s="5">
        <v>38893</v>
      </c>
      <c r="G11" s="7">
        <v>11375.99</v>
      </c>
      <c r="H11" s="7">
        <v>10839.25</v>
      </c>
      <c r="I11" s="7">
        <v>-536.74</v>
      </c>
      <c r="J11" s="6">
        <v>-4.87E-2</v>
      </c>
      <c r="K11" s="2">
        <v>4</v>
      </c>
      <c r="L11" s="12">
        <f>[10]RUN_15_PCT_2019_GRCP2_PRES_V1_D!O5-C11</f>
        <v>0</v>
      </c>
      <c r="M11" s="12">
        <f>[10]RUN_15_PCT_2019_GRCP2_PRES_V1_D!P5-D11</f>
        <v>0</v>
      </c>
      <c r="N11" s="12">
        <f>[10]RUN_15_PCT_2019_GRCP2_PRES_V1_D!Q5-E11</f>
        <v>0</v>
      </c>
      <c r="O11" s="12">
        <f>[10]RUN_15_PCT_2019_GRCP2_PRES_V1_D!R5-F11</f>
        <v>0</v>
      </c>
      <c r="P11" s="12">
        <f>[10]RUN_15_PCT_2019_GRCP2_PRES_V1_D!S5-G11</f>
        <v>0</v>
      </c>
      <c r="Q11" s="12">
        <f>[10]RUN_15_PCT_2019_GRCP2_PRES_V1_D!T5-H11</f>
        <v>0</v>
      </c>
      <c r="R11" s="12">
        <f>[10]RUN_15_PCT_2019_GRCP2_PRES_V1_D!U5-I11</f>
        <v>0</v>
      </c>
      <c r="S11" s="12">
        <f>[10]RUN_15_PCT_2019_GRCP2_PRES_V1_D!V5-J11</f>
        <v>0</v>
      </c>
    </row>
    <row r="12" spans="1:19" x14ac:dyDescent="0.25">
      <c r="A12" s="2">
        <v>5</v>
      </c>
      <c r="B12" s="4" t="s">
        <v>14</v>
      </c>
      <c r="C12" s="5">
        <v>5</v>
      </c>
      <c r="D12" s="6">
        <v>0.18518999999999999</v>
      </c>
      <c r="E12" s="6">
        <v>0.40740999999999999</v>
      </c>
      <c r="F12" s="5">
        <v>15549</v>
      </c>
      <c r="G12" s="7">
        <v>5420.43</v>
      </c>
      <c r="H12" s="7">
        <v>5218.12</v>
      </c>
      <c r="I12" s="7">
        <v>-202.32</v>
      </c>
      <c r="J12" s="6">
        <v>-3.4700000000000002E-2</v>
      </c>
      <c r="K12" s="2">
        <v>5</v>
      </c>
      <c r="L12" s="12">
        <f>[10]RUN_15_PCT_2019_GRCP2_PRES_V1_D!O6-C12</f>
        <v>0</v>
      </c>
      <c r="M12" s="12">
        <f>[10]RUN_15_PCT_2019_GRCP2_PRES_V1_D!P6-D12</f>
        <v>0</v>
      </c>
      <c r="N12" s="12">
        <f>[10]RUN_15_PCT_2019_GRCP2_PRES_V1_D!Q6-E12</f>
        <v>0</v>
      </c>
      <c r="O12" s="12">
        <f>[10]RUN_15_PCT_2019_GRCP2_PRES_V1_D!R6-F12</f>
        <v>0</v>
      </c>
      <c r="P12" s="12">
        <f>[10]RUN_15_PCT_2019_GRCP2_PRES_V1_D!S6-G12</f>
        <v>0</v>
      </c>
      <c r="Q12" s="12">
        <f>[10]RUN_15_PCT_2019_GRCP2_PRES_V1_D!T6-H12</f>
        <v>0</v>
      </c>
      <c r="R12" s="12">
        <f>[10]RUN_15_PCT_2019_GRCP2_PRES_V1_D!U6-I12</f>
        <v>0</v>
      </c>
      <c r="S12" s="12">
        <f>[10]RUN_15_PCT_2019_GRCP2_PRES_V1_D!V6-J12</f>
        <v>0</v>
      </c>
    </row>
    <row r="13" spans="1:19" x14ac:dyDescent="0.25">
      <c r="A13" s="2">
        <v>6</v>
      </c>
      <c r="B13" s="4" t="s">
        <v>15</v>
      </c>
      <c r="C13" s="5">
        <v>6</v>
      </c>
      <c r="D13" s="6">
        <v>0.22222</v>
      </c>
      <c r="E13" s="6">
        <v>0.62963000000000002</v>
      </c>
      <c r="F13" s="5">
        <v>13581</v>
      </c>
      <c r="G13" s="7">
        <v>5067.8999999999996</v>
      </c>
      <c r="H13" s="7">
        <v>5005.83</v>
      </c>
      <c r="I13" s="7">
        <v>-62.06</v>
      </c>
      <c r="J13" s="6">
        <v>-1.0869999999999999E-2</v>
      </c>
      <c r="K13" s="2">
        <v>6</v>
      </c>
      <c r="L13" s="12">
        <f>[10]RUN_15_PCT_2019_GRCP2_PRES_V1_D!O7-C13</f>
        <v>0</v>
      </c>
      <c r="M13" s="12">
        <f>[10]RUN_15_PCT_2019_GRCP2_PRES_V1_D!P7-D13</f>
        <v>0</v>
      </c>
      <c r="N13" s="12">
        <f>[10]RUN_15_PCT_2019_GRCP2_PRES_V1_D!Q7-E13</f>
        <v>0</v>
      </c>
      <c r="O13" s="12">
        <f>[10]RUN_15_PCT_2019_GRCP2_PRES_V1_D!R7-F13</f>
        <v>0</v>
      </c>
      <c r="P13" s="12">
        <f>[10]RUN_15_PCT_2019_GRCP2_PRES_V1_D!S7-G13</f>
        <v>0</v>
      </c>
      <c r="Q13" s="12">
        <f>[10]RUN_15_PCT_2019_GRCP2_PRES_V1_D!T7-H13</f>
        <v>0</v>
      </c>
      <c r="R13" s="12">
        <f>[10]RUN_15_PCT_2019_GRCP2_PRES_V1_D!U7-I13</f>
        <v>0</v>
      </c>
      <c r="S13" s="12">
        <f>[10]RUN_15_PCT_2019_GRCP2_PRES_V1_D!V7-J13</f>
        <v>0</v>
      </c>
    </row>
    <row r="14" spans="1:19" x14ac:dyDescent="0.25">
      <c r="A14" s="2">
        <v>7</v>
      </c>
      <c r="B14" s="4" t="s">
        <v>16</v>
      </c>
      <c r="C14" s="5">
        <v>5</v>
      </c>
      <c r="D14" s="6">
        <v>0.18518999999999999</v>
      </c>
      <c r="E14" s="6">
        <v>0.81481999999999999</v>
      </c>
      <c r="F14" s="5">
        <v>2389</v>
      </c>
      <c r="G14" s="7">
        <v>1569.93</v>
      </c>
      <c r="H14" s="7">
        <v>1578.73</v>
      </c>
      <c r="I14" s="7">
        <v>8.8000000000000007</v>
      </c>
      <c r="J14" s="6">
        <v>7.3499999999999998E-3</v>
      </c>
      <c r="K14" s="2">
        <v>7</v>
      </c>
      <c r="L14" s="12">
        <f>[10]RUN_15_PCT_2019_GRCP2_PRES_V1_D!O8-C14</f>
        <v>0</v>
      </c>
      <c r="M14" s="12">
        <f>[10]RUN_15_PCT_2019_GRCP2_PRES_V1_D!P8-D14</f>
        <v>0</v>
      </c>
      <c r="N14" s="12">
        <f>[10]RUN_15_PCT_2019_GRCP2_PRES_V1_D!Q8-E14</f>
        <v>0</v>
      </c>
      <c r="O14" s="12">
        <f>[10]RUN_15_PCT_2019_GRCP2_PRES_V1_D!R8-F14</f>
        <v>0</v>
      </c>
      <c r="P14" s="12">
        <f>[10]RUN_15_PCT_2019_GRCP2_PRES_V1_D!S8-G14</f>
        <v>0</v>
      </c>
      <c r="Q14" s="12">
        <f>[10]RUN_15_PCT_2019_GRCP2_PRES_V1_D!T8-H14</f>
        <v>0</v>
      </c>
      <c r="R14" s="12">
        <f>[10]RUN_15_PCT_2019_GRCP2_PRES_V1_D!U8-I14</f>
        <v>0</v>
      </c>
      <c r="S14" s="12">
        <f>[10]RUN_15_PCT_2019_GRCP2_PRES_V1_D!V8-J14</f>
        <v>0</v>
      </c>
    </row>
    <row r="15" spans="1:19" x14ac:dyDescent="0.25">
      <c r="A15" s="2">
        <v>8</v>
      </c>
      <c r="B15" s="4" t="s">
        <v>17</v>
      </c>
      <c r="C15" s="5">
        <v>3</v>
      </c>
      <c r="D15" s="6">
        <v>0.11111</v>
      </c>
      <c r="E15" s="6">
        <v>0.92593000000000003</v>
      </c>
      <c r="F15" s="5">
        <v>853</v>
      </c>
      <c r="G15" s="7">
        <v>1415.32</v>
      </c>
      <c r="H15" s="7">
        <v>1467.59</v>
      </c>
      <c r="I15" s="7">
        <v>52.27</v>
      </c>
      <c r="J15" s="6">
        <v>3.6080000000000001E-2</v>
      </c>
      <c r="K15" s="2">
        <v>8</v>
      </c>
      <c r="L15" s="12">
        <f>[10]RUN_15_PCT_2019_GRCP2_PRES_V1_D!O9-C15</f>
        <v>0</v>
      </c>
      <c r="M15" s="12">
        <f>[10]RUN_15_PCT_2019_GRCP2_PRES_V1_D!P9-D15</f>
        <v>0</v>
      </c>
      <c r="N15" s="12">
        <f>[10]RUN_15_PCT_2019_GRCP2_PRES_V1_D!Q9-E15</f>
        <v>0</v>
      </c>
      <c r="O15" s="12">
        <f>[10]RUN_15_PCT_2019_GRCP2_PRES_V1_D!R9-F15</f>
        <v>0</v>
      </c>
      <c r="P15" s="12">
        <f>[10]RUN_15_PCT_2019_GRCP2_PRES_V1_D!S9-G15</f>
        <v>0</v>
      </c>
      <c r="Q15" s="12">
        <f>[10]RUN_15_PCT_2019_GRCP2_PRES_V1_D!T9-H15</f>
        <v>0</v>
      </c>
      <c r="R15" s="12">
        <f>[10]RUN_15_PCT_2019_GRCP2_PRES_V1_D!U9-I15</f>
        <v>0</v>
      </c>
      <c r="S15" s="12">
        <f>[10]RUN_15_PCT_2019_GRCP2_PRES_V1_D!V9-J15</f>
        <v>0</v>
      </c>
    </row>
    <row r="16" spans="1:19" x14ac:dyDescent="0.25">
      <c r="A16" s="2">
        <v>9</v>
      </c>
      <c r="B16" s="4" t="s">
        <v>18</v>
      </c>
      <c r="C16" s="5">
        <v>0</v>
      </c>
      <c r="D16" s="6">
        <v>0</v>
      </c>
      <c r="E16" s="6">
        <v>0.92593000000000003</v>
      </c>
      <c r="F16" s="5">
        <v>0</v>
      </c>
      <c r="G16" s="7">
        <v>0</v>
      </c>
      <c r="H16" s="7">
        <v>0</v>
      </c>
      <c r="I16" s="7">
        <v>0</v>
      </c>
      <c r="J16" s="6">
        <v>0</v>
      </c>
      <c r="K16" s="2">
        <v>9</v>
      </c>
      <c r="L16" s="12">
        <f>[10]RUN_15_PCT_2019_GRCP2_PRES_V1_D!O10-C16</f>
        <v>0</v>
      </c>
      <c r="M16" s="12">
        <f>[10]RUN_15_PCT_2019_GRCP2_PRES_V1_D!P10-D16</f>
        <v>0</v>
      </c>
      <c r="N16" s="12">
        <f>[10]RUN_15_PCT_2019_GRCP2_PRES_V1_D!Q10-E16</f>
        <v>0</v>
      </c>
      <c r="O16" s="12">
        <f>[10]RUN_15_PCT_2019_GRCP2_PRES_V1_D!R10-F16</f>
        <v>0</v>
      </c>
      <c r="P16" s="12">
        <f>[10]RUN_15_PCT_2019_GRCP2_PRES_V1_D!S10-G16</f>
        <v>0</v>
      </c>
      <c r="Q16" s="12">
        <f>[10]RUN_15_PCT_2019_GRCP2_PRES_V1_D!T10-H16</f>
        <v>0</v>
      </c>
      <c r="R16" s="12">
        <f>[10]RUN_15_PCT_2019_GRCP2_PRES_V1_D!U10-I16</f>
        <v>0</v>
      </c>
      <c r="S16" s="12">
        <f>[10]RUN_15_PCT_2019_GRCP2_PRES_V1_D!V10-J16</f>
        <v>0</v>
      </c>
    </row>
    <row r="17" spans="1:19" x14ac:dyDescent="0.25">
      <c r="A17" s="2">
        <v>10</v>
      </c>
      <c r="B17" s="4" t="s">
        <v>19</v>
      </c>
      <c r="C17" s="5">
        <v>1</v>
      </c>
      <c r="D17" s="6">
        <v>3.7039999999999997E-2</v>
      </c>
      <c r="E17" s="6">
        <v>0.96296999999999999</v>
      </c>
      <c r="F17" s="5">
        <v>222</v>
      </c>
      <c r="G17" s="7">
        <v>651.44000000000005</v>
      </c>
      <c r="H17" s="7">
        <v>692.93</v>
      </c>
      <c r="I17" s="7">
        <v>41.49</v>
      </c>
      <c r="J17" s="6">
        <v>6.3689999999999997E-2</v>
      </c>
      <c r="K17" s="2">
        <v>10</v>
      </c>
      <c r="L17" s="12">
        <f>[10]RUN_15_PCT_2019_GRCP2_PRES_V1_D!O11-C17</f>
        <v>0</v>
      </c>
      <c r="M17" s="12">
        <f>[10]RUN_15_PCT_2019_GRCP2_PRES_V1_D!P11-D17</f>
        <v>0</v>
      </c>
      <c r="N17" s="12">
        <f>[10]RUN_15_PCT_2019_GRCP2_PRES_V1_D!Q11-E17</f>
        <v>0</v>
      </c>
      <c r="O17" s="12">
        <f>[10]RUN_15_PCT_2019_GRCP2_PRES_V1_D!R11-F17</f>
        <v>0</v>
      </c>
      <c r="P17" s="12">
        <f>[10]RUN_15_PCT_2019_GRCP2_PRES_V1_D!S11-G17</f>
        <v>0</v>
      </c>
      <c r="Q17" s="12">
        <f>[10]RUN_15_PCT_2019_GRCP2_PRES_V1_D!T11-H17</f>
        <v>0</v>
      </c>
      <c r="R17" s="12">
        <f>[10]RUN_15_PCT_2019_GRCP2_PRES_V1_D!U11-I17</f>
        <v>0</v>
      </c>
      <c r="S17" s="12">
        <f>[10]RUN_15_PCT_2019_GRCP2_PRES_V1_D!V11-J17</f>
        <v>0</v>
      </c>
    </row>
    <row r="18" spans="1:19" x14ac:dyDescent="0.25">
      <c r="A18" s="2">
        <v>11</v>
      </c>
      <c r="B18" s="4" t="s">
        <v>20</v>
      </c>
      <c r="C18" s="5">
        <v>0</v>
      </c>
      <c r="D18" s="6">
        <v>0</v>
      </c>
      <c r="E18" s="6">
        <v>0.96296999999999999</v>
      </c>
      <c r="F18" s="5">
        <v>0</v>
      </c>
      <c r="G18" s="7">
        <v>0</v>
      </c>
      <c r="H18" s="7">
        <v>0</v>
      </c>
      <c r="I18" s="7">
        <v>0</v>
      </c>
      <c r="J18" s="6">
        <v>0</v>
      </c>
      <c r="K18" s="2">
        <v>11</v>
      </c>
      <c r="L18" s="12">
        <f>[10]RUN_15_PCT_2019_GRCP2_PRES_V1_D!O12-C18</f>
        <v>0</v>
      </c>
      <c r="M18" s="12">
        <f>[10]RUN_15_PCT_2019_GRCP2_PRES_V1_D!P12-D18</f>
        <v>0</v>
      </c>
      <c r="N18" s="12">
        <f>[10]RUN_15_PCT_2019_GRCP2_PRES_V1_D!Q12-E18</f>
        <v>0</v>
      </c>
      <c r="O18" s="12">
        <f>[10]RUN_15_PCT_2019_GRCP2_PRES_V1_D!R12-F18</f>
        <v>0</v>
      </c>
      <c r="P18" s="12">
        <f>[10]RUN_15_PCT_2019_GRCP2_PRES_V1_D!S12-G18</f>
        <v>0</v>
      </c>
      <c r="Q18" s="12">
        <f>[10]RUN_15_PCT_2019_GRCP2_PRES_V1_D!T12-H18</f>
        <v>0</v>
      </c>
      <c r="R18" s="12">
        <f>[10]RUN_15_PCT_2019_GRCP2_PRES_V1_D!U12-I18</f>
        <v>0</v>
      </c>
      <c r="S18" s="12">
        <f>[10]RUN_15_PCT_2019_GRCP2_PRES_V1_D!V12-J18</f>
        <v>0</v>
      </c>
    </row>
    <row r="19" spans="1:19" x14ac:dyDescent="0.25">
      <c r="A19" s="2">
        <v>12</v>
      </c>
      <c r="B19" s="4" t="s">
        <v>21</v>
      </c>
      <c r="C19" s="5">
        <v>1</v>
      </c>
      <c r="D19" s="6">
        <v>3.7039999999999997E-2</v>
      </c>
      <c r="E19" s="6">
        <v>1</v>
      </c>
      <c r="F19" s="5">
        <v>-219</v>
      </c>
      <c r="G19" s="7">
        <v>444.09</v>
      </c>
      <c r="H19" s="7">
        <v>489.85</v>
      </c>
      <c r="I19" s="7">
        <v>45.75</v>
      </c>
      <c r="J19" s="6">
        <v>0.10302</v>
      </c>
      <c r="K19" s="2">
        <v>12</v>
      </c>
      <c r="L19" s="12">
        <f>[10]RUN_15_PCT_2019_GRCP2_PRES_V1_D!O13-C19</f>
        <v>0</v>
      </c>
      <c r="M19" s="12">
        <f>[10]RUN_15_PCT_2019_GRCP2_PRES_V1_D!P13-D19</f>
        <v>0</v>
      </c>
      <c r="N19" s="12">
        <f>[10]RUN_15_PCT_2019_GRCP2_PRES_V1_D!Q13-E19</f>
        <v>0</v>
      </c>
      <c r="O19" s="12">
        <f>[10]RUN_15_PCT_2019_GRCP2_PRES_V1_D!R13-F19</f>
        <v>0</v>
      </c>
      <c r="P19" s="12">
        <f>[10]RUN_15_PCT_2019_GRCP2_PRES_V1_D!S13-G19</f>
        <v>0</v>
      </c>
      <c r="Q19" s="12">
        <f>[10]RUN_15_PCT_2019_GRCP2_PRES_V1_D!T13-H19</f>
        <v>0</v>
      </c>
      <c r="R19" s="12">
        <f>[10]RUN_15_PCT_2019_GRCP2_PRES_V1_D!U13-I19</f>
        <v>0</v>
      </c>
      <c r="S19" s="12">
        <f>[10]RUN_15_PCT_2019_GRCP2_PRES_V1_D!V13-J19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1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2">
        <f>[10]RUN_15_PCT_2019_GRCP2_PRES_V1_D!O14-C20</f>
        <v>0</v>
      </c>
      <c r="M20" s="12">
        <f>[10]RUN_15_PCT_2019_GRCP2_PRES_V1_D!P14-D20</f>
        <v>0</v>
      </c>
      <c r="N20" s="12">
        <f>[10]RUN_15_PCT_2019_GRCP2_PRES_V1_D!Q14-E20</f>
        <v>0</v>
      </c>
      <c r="O20" s="12">
        <f>[10]RUN_15_PCT_2019_GRCP2_PRES_V1_D!R14-F20</f>
        <v>0</v>
      </c>
      <c r="P20" s="12">
        <f>[10]RUN_15_PCT_2019_GRCP2_PRES_V1_D!S14-G20</f>
        <v>0</v>
      </c>
      <c r="Q20" s="12">
        <f>[10]RUN_15_PCT_2019_GRCP2_PRES_V1_D!T14-H20</f>
        <v>0</v>
      </c>
      <c r="R20" s="12">
        <f>[10]RUN_15_PCT_2019_GRCP2_PRES_V1_D!U14-I20</f>
        <v>0</v>
      </c>
      <c r="S20" s="12">
        <f>[10]RUN_15_PCT_2019_GRCP2_PRES_V1_D!V14-J20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2">
        <f>[10]RUN_15_PCT_2019_GRCP2_PRES_V1_D!O15-C21</f>
        <v>0</v>
      </c>
      <c r="M21" s="12">
        <f>[10]RUN_15_PCT_2019_GRCP2_PRES_V1_D!P15-D21</f>
        <v>0</v>
      </c>
      <c r="N21" s="12">
        <f>[10]RUN_15_PCT_2019_GRCP2_PRES_V1_D!Q15-E21</f>
        <v>0</v>
      </c>
      <c r="O21" s="12">
        <f>[10]RUN_15_PCT_2019_GRCP2_PRES_V1_D!R15-F21</f>
        <v>0</v>
      </c>
      <c r="P21" s="12">
        <f>[10]RUN_15_PCT_2019_GRCP2_PRES_V1_D!S15-G21</f>
        <v>0</v>
      </c>
      <c r="Q21" s="12">
        <f>[10]RUN_15_PCT_2019_GRCP2_PRES_V1_D!T15-H21</f>
        <v>0</v>
      </c>
      <c r="R21" s="12">
        <f>[10]RUN_15_PCT_2019_GRCP2_PRES_V1_D!U15-I21</f>
        <v>0</v>
      </c>
      <c r="S21" s="12">
        <f>[10]RUN_15_PCT_2019_GRCP2_PRES_V1_D!V15-J21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2">
        <f>[10]RUN_15_PCT_2019_GRCP2_PRES_V1_D!O16-C22</f>
        <v>0</v>
      </c>
      <c r="M22" s="12">
        <f>[10]RUN_15_PCT_2019_GRCP2_PRES_V1_D!P16-D22</f>
        <v>0</v>
      </c>
      <c r="N22" s="12">
        <f>[10]RUN_15_PCT_2019_GRCP2_PRES_V1_D!Q16-E22</f>
        <v>0</v>
      </c>
      <c r="O22" s="12">
        <f>[10]RUN_15_PCT_2019_GRCP2_PRES_V1_D!R16-F22</f>
        <v>0</v>
      </c>
      <c r="P22" s="12">
        <f>[10]RUN_15_PCT_2019_GRCP2_PRES_V1_D!S16-G22</f>
        <v>0</v>
      </c>
      <c r="Q22" s="12">
        <f>[10]RUN_15_PCT_2019_GRCP2_PRES_V1_D!T16-H22</f>
        <v>0</v>
      </c>
      <c r="R22" s="12">
        <f>[10]RUN_15_PCT_2019_GRCP2_PRES_V1_D!U16-I22</f>
        <v>0</v>
      </c>
      <c r="S22" s="12">
        <f>[10]RUN_15_PCT_2019_GRCP2_PRES_V1_D!V16-J22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2">
        <f>[10]RUN_15_PCT_2019_GRCP2_PRES_V1_D!O17-C23</f>
        <v>0</v>
      </c>
      <c r="M23" s="12">
        <f>[10]RUN_15_PCT_2019_GRCP2_PRES_V1_D!P17-D23</f>
        <v>0</v>
      </c>
      <c r="N23" s="12">
        <f>[10]RUN_15_PCT_2019_GRCP2_PRES_V1_D!Q17-E23</f>
        <v>0</v>
      </c>
      <c r="O23" s="12">
        <f>[10]RUN_15_PCT_2019_GRCP2_PRES_V1_D!R17-F23</f>
        <v>0</v>
      </c>
      <c r="P23" s="12">
        <f>[10]RUN_15_PCT_2019_GRCP2_PRES_V1_D!S17-G23</f>
        <v>0</v>
      </c>
      <c r="Q23" s="12">
        <f>[10]RUN_15_PCT_2019_GRCP2_PRES_V1_D!T17-H23</f>
        <v>0</v>
      </c>
      <c r="R23" s="12">
        <f>[10]RUN_15_PCT_2019_GRCP2_PRES_V1_D!U17-I23</f>
        <v>0</v>
      </c>
      <c r="S23" s="12">
        <f>[10]RUN_15_PCT_2019_GRCP2_PRES_V1_D!V17-J23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[10]RUN_15_PCT_2019_GRCP2_PRES_V1_D!O18-C24</f>
        <v>0</v>
      </c>
      <c r="M24" s="12">
        <f>[10]RUN_15_PCT_2019_GRCP2_PRES_V1_D!P18-D24</f>
        <v>0</v>
      </c>
      <c r="N24" s="12">
        <f>[10]RUN_15_PCT_2019_GRCP2_PRES_V1_D!Q18-E24</f>
        <v>0</v>
      </c>
      <c r="O24" s="12">
        <f>[10]RUN_15_PCT_2019_GRCP2_PRES_V1_D!R18-F24</f>
        <v>0</v>
      </c>
      <c r="P24" s="12">
        <f>[10]RUN_15_PCT_2019_GRCP2_PRES_V1_D!S18-G24</f>
        <v>0</v>
      </c>
      <c r="Q24" s="12">
        <f>[10]RUN_15_PCT_2019_GRCP2_PRES_V1_D!T18-H24</f>
        <v>0</v>
      </c>
      <c r="R24" s="12">
        <f>[10]RUN_15_PCT_2019_GRCP2_PRES_V1_D!U18-I24</f>
        <v>0</v>
      </c>
      <c r="S24" s="12">
        <f>[10]RUN_15_PCT_2019_GRCP2_PRES_V1_D!V18-J24</f>
        <v>0</v>
      </c>
    </row>
    <row r="25" spans="1:19" x14ac:dyDescent="0.25">
      <c r="A25" s="2">
        <v>18</v>
      </c>
      <c r="B25" s="4" t="s">
        <v>27</v>
      </c>
      <c r="C25" s="5">
        <v>27</v>
      </c>
      <c r="D25" s="6">
        <v>1</v>
      </c>
      <c r="E25" s="6">
        <v>1</v>
      </c>
      <c r="F25" s="5">
        <v>17463</v>
      </c>
      <c r="G25" s="7">
        <v>5569.88</v>
      </c>
      <c r="H25" s="7">
        <v>5355.82</v>
      </c>
      <c r="I25" s="7">
        <v>-214.05</v>
      </c>
      <c r="J25" s="6">
        <v>-1.0449999999999999E-2</v>
      </c>
      <c r="K25" s="2">
        <v>18</v>
      </c>
      <c r="L25" s="12">
        <f>[10]RUN_15_PCT_2019_GRCP2_PRES_V1_D!O19-C25</f>
        <v>0</v>
      </c>
      <c r="M25" s="12">
        <f>[10]RUN_15_PCT_2019_GRCP2_PRES_V1_D!P19-D25</f>
        <v>0</v>
      </c>
      <c r="N25" s="12">
        <f>[10]RUN_15_PCT_2019_GRCP2_PRES_V1_D!Q19-E25</f>
        <v>0</v>
      </c>
      <c r="O25" s="12">
        <f>[10]RUN_15_PCT_2019_GRCP2_PRES_V1_D!R19-F25</f>
        <v>0</v>
      </c>
      <c r="P25" s="12">
        <f>[10]RUN_15_PCT_2019_GRCP2_PRES_V1_D!S19-G25</f>
        <v>0</v>
      </c>
      <c r="Q25" s="12">
        <f>[10]RUN_15_PCT_2019_GRCP2_PRES_V1_D!T19-H25</f>
        <v>0</v>
      </c>
      <c r="R25" s="12">
        <f>[10]RUN_15_PCT_2019_GRCP2_PRES_V1_D!U19-I25</f>
        <v>0</v>
      </c>
      <c r="S25" s="12">
        <f>[10]RUN_15_PCT_2019_GRCP2_PRES_V1_D!V19-J25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E1A23-CDD7-4730-91C6-977889C37CA4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36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[10]RUN_15_PCT_2019_GRCP2_PRES_V1_D!O20-C8</f>
        <v>0</v>
      </c>
      <c r="M8" s="12">
        <f>[10]RUN_15_PCT_2019_GRCP2_PRES_V1_D!P20-D8</f>
        <v>0</v>
      </c>
      <c r="N8" s="12">
        <f>[10]RUN_15_PCT_2019_GRCP2_PRES_V1_D!Q20-E8</f>
        <v>0</v>
      </c>
      <c r="O8" s="12">
        <f>[10]RUN_15_PCT_2019_GRCP2_PRES_V1_D!R20-F8</f>
        <v>0</v>
      </c>
      <c r="P8" s="12">
        <f>[10]RUN_15_PCT_2019_GRCP2_PRES_V1_D!S20-G8</f>
        <v>0</v>
      </c>
      <c r="Q8" s="12">
        <f>[10]RUN_15_PCT_2019_GRCP2_PRES_V1_D!T20-H8</f>
        <v>0</v>
      </c>
      <c r="R8" s="12">
        <f>[10]RUN_15_PCT_2019_GRCP2_PRES_V1_D!U20-I8</f>
        <v>0</v>
      </c>
      <c r="S8" s="12">
        <f>[10]RUN_15_PCT_2019_GRCP2_PRES_V1_D!V20-J8</f>
        <v>0</v>
      </c>
    </row>
    <row r="9" spans="1:19" x14ac:dyDescent="0.25">
      <c r="A9" s="2">
        <v>2</v>
      </c>
      <c r="B9" s="4" t="s">
        <v>11</v>
      </c>
      <c r="C9" s="5">
        <v>3</v>
      </c>
      <c r="D9" s="6">
        <v>0.03</v>
      </c>
      <c r="E9" s="6">
        <v>0.03</v>
      </c>
      <c r="F9" s="5">
        <v>6965</v>
      </c>
      <c r="G9" s="7">
        <v>3643.78</v>
      </c>
      <c r="H9" s="7">
        <v>3339.79</v>
      </c>
      <c r="I9" s="7">
        <v>-303.99</v>
      </c>
      <c r="J9" s="6">
        <v>-8.4449999999999997E-2</v>
      </c>
      <c r="K9" s="2">
        <v>2</v>
      </c>
      <c r="L9" s="12">
        <f>[10]RUN_15_PCT_2019_GRCP2_PRES_V1_D!O21-C9</f>
        <v>0</v>
      </c>
      <c r="M9" s="12">
        <f>[10]RUN_15_PCT_2019_GRCP2_PRES_V1_D!P21-D9</f>
        <v>0</v>
      </c>
      <c r="N9" s="12">
        <f>[10]RUN_15_PCT_2019_GRCP2_PRES_V1_D!Q21-E9</f>
        <v>0</v>
      </c>
      <c r="O9" s="12">
        <f>[10]RUN_15_PCT_2019_GRCP2_PRES_V1_D!R21-F9</f>
        <v>0</v>
      </c>
      <c r="P9" s="12">
        <f>[10]RUN_15_PCT_2019_GRCP2_PRES_V1_D!S21-G9</f>
        <v>0</v>
      </c>
      <c r="Q9" s="12">
        <f>[10]RUN_15_PCT_2019_GRCP2_PRES_V1_D!T21-H9</f>
        <v>0</v>
      </c>
      <c r="R9" s="12">
        <f>[10]RUN_15_PCT_2019_GRCP2_PRES_V1_D!U21-I9</f>
        <v>0</v>
      </c>
      <c r="S9" s="12">
        <f>[10]RUN_15_PCT_2019_GRCP2_PRES_V1_D!V21-J9</f>
        <v>0</v>
      </c>
    </row>
    <row r="10" spans="1:19" x14ac:dyDescent="0.25">
      <c r="A10" s="2">
        <v>3</v>
      </c>
      <c r="B10" s="4" t="s">
        <v>12</v>
      </c>
      <c r="C10" s="5">
        <v>2</v>
      </c>
      <c r="D10" s="6">
        <v>0.02</v>
      </c>
      <c r="E10" s="6">
        <v>0.05</v>
      </c>
      <c r="F10" s="5">
        <v>11884</v>
      </c>
      <c r="G10" s="7">
        <v>4333.3599999999997</v>
      </c>
      <c r="H10" s="7">
        <v>4011.19</v>
      </c>
      <c r="I10" s="7">
        <v>-322.17</v>
      </c>
      <c r="J10" s="6">
        <v>-7.4160000000000004E-2</v>
      </c>
      <c r="K10" s="2">
        <v>3</v>
      </c>
      <c r="L10" s="12">
        <f>[10]RUN_15_PCT_2019_GRCP2_PRES_V1_D!O22-C10</f>
        <v>0</v>
      </c>
      <c r="M10" s="12">
        <f>[10]RUN_15_PCT_2019_GRCP2_PRES_V1_D!P22-D10</f>
        <v>0</v>
      </c>
      <c r="N10" s="12">
        <f>[10]RUN_15_PCT_2019_GRCP2_PRES_V1_D!Q22-E10</f>
        <v>0</v>
      </c>
      <c r="O10" s="12">
        <f>[10]RUN_15_PCT_2019_GRCP2_PRES_V1_D!R22-F10</f>
        <v>0</v>
      </c>
      <c r="P10" s="12">
        <f>[10]RUN_15_PCT_2019_GRCP2_PRES_V1_D!S22-G10</f>
        <v>0</v>
      </c>
      <c r="Q10" s="12">
        <f>[10]RUN_15_PCT_2019_GRCP2_PRES_V1_D!T22-H10</f>
        <v>0</v>
      </c>
      <c r="R10" s="12">
        <f>[10]RUN_15_PCT_2019_GRCP2_PRES_V1_D!U22-I10</f>
        <v>0</v>
      </c>
      <c r="S10" s="12">
        <f>[10]RUN_15_PCT_2019_GRCP2_PRES_V1_D!V22-J10</f>
        <v>0</v>
      </c>
    </row>
    <row r="11" spans="1:19" x14ac:dyDescent="0.25">
      <c r="A11" s="2">
        <v>4</v>
      </c>
      <c r="B11" s="4" t="s">
        <v>13</v>
      </c>
      <c r="C11" s="5">
        <v>5</v>
      </c>
      <c r="D11" s="6">
        <v>0.05</v>
      </c>
      <c r="E11" s="6">
        <v>0.1</v>
      </c>
      <c r="F11" s="5">
        <v>27799</v>
      </c>
      <c r="G11" s="7">
        <v>8445.85</v>
      </c>
      <c r="H11" s="7">
        <v>7997.38</v>
      </c>
      <c r="I11" s="7">
        <v>-448.47</v>
      </c>
      <c r="J11" s="6">
        <v>-4.9579999999999999E-2</v>
      </c>
      <c r="K11" s="2">
        <v>4</v>
      </c>
      <c r="L11" s="12">
        <f>[10]RUN_15_PCT_2019_GRCP2_PRES_V1_D!O23-C11</f>
        <v>0</v>
      </c>
      <c r="M11" s="12">
        <f>[10]RUN_15_PCT_2019_GRCP2_PRES_V1_D!P23-D11</f>
        <v>0</v>
      </c>
      <c r="N11" s="12">
        <f>[10]RUN_15_PCT_2019_GRCP2_PRES_V1_D!Q23-E11</f>
        <v>0</v>
      </c>
      <c r="O11" s="12">
        <f>[10]RUN_15_PCT_2019_GRCP2_PRES_V1_D!R23-F11</f>
        <v>0</v>
      </c>
      <c r="P11" s="12">
        <f>[10]RUN_15_PCT_2019_GRCP2_PRES_V1_D!S23-G11</f>
        <v>0</v>
      </c>
      <c r="Q11" s="12">
        <f>[10]RUN_15_PCT_2019_GRCP2_PRES_V1_D!T23-H11</f>
        <v>0</v>
      </c>
      <c r="R11" s="12">
        <f>[10]RUN_15_PCT_2019_GRCP2_PRES_V1_D!U23-I11</f>
        <v>0</v>
      </c>
      <c r="S11" s="12">
        <f>[10]RUN_15_PCT_2019_GRCP2_PRES_V1_D!V23-J11</f>
        <v>0</v>
      </c>
    </row>
    <row r="12" spans="1:19" x14ac:dyDescent="0.25">
      <c r="A12" s="2">
        <v>5</v>
      </c>
      <c r="B12" s="4" t="s">
        <v>14</v>
      </c>
      <c r="C12" s="5">
        <v>5</v>
      </c>
      <c r="D12" s="6">
        <v>0.05</v>
      </c>
      <c r="E12" s="6">
        <v>0.15</v>
      </c>
      <c r="F12" s="5">
        <v>13560</v>
      </c>
      <c r="G12" s="7">
        <v>4507.25</v>
      </c>
      <c r="H12" s="7">
        <v>4362.57</v>
      </c>
      <c r="I12" s="7">
        <v>-144.68</v>
      </c>
      <c r="J12" s="6">
        <v>-3.0259999999999999E-2</v>
      </c>
      <c r="K12" s="2">
        <v>5</v>
      </c>
      <c r="L12" s="12">
        <f>[10]RUN_15_PCT_2019_GRCP2_PRES_V1_D!O24-C12</f>
        <v>0</v>
      </c>
      <c r="M12" s="12">
        <f>[10]RUN_15_PCT_2019_GRCP2_PRES_V1_D!P24-D12</f>
        <v>0</v>
      </c>
      <c r="N12" s="12">
        <f>[10]RUN_15_PCT_2019_GRCP2_PRES_V1_D!Q24-E12</f>
        <v>0</v>
      </c>
      <c r="O12" s="12">
        <f>[10]RUN_15_PCT_2019_GRCP2_PRES_V1_D!R24-F12</f>
        <v>0</v>
      </c>
      <c r="P12" s="12">
        <f>[10]RUN_15_PCT_2019_GRCP2_PRES_V1_D!S24-G12</f>
        <v>0</v>
      </c>
      <c r="Q12" s="12">
        <f>[10]RUN_15_PCT_2019_GRCP2_PRES_V1_D!T24-H12</f>
        <v>0</v>
      </c>
      <c r="R12" s="12">
        <f>[10]RUN_15_PCT_2019_GRCP2_PRES_V1_D!U24-I12</f>
        <v>0</v>
      </c>
      <c r="S12" s="12">
        <f>[10]RUN_15_PCT_2019_GRCP2_PRES_V1_D!V24-J12</f>
        <v>0</v>
      </c>
    </row>
    <row r="13" spans="1:19" x14ac:dyDescent="0.25">
      <c r="A13" s="2">
        <v>6</v>
      </c>
      <c r="B13" s="4" t="s">
        <v>15</v>
      </c>
      <c r="C13" s="5">
        <v>11</v>
      </c>
      <c r="D13" s="6">
        <v>0.11</v>
      </c>
      <c r="E13" s="6">
        <v>0.26</v>
      </c>
      <c r="F13" s="5">
        <v>10180</v>
      </c>
      <c r="G13" s="7">
        <v>3887.63</v>
      </c>
      <c r="H13" s="7">
        <v>3853.23</v>
      </c>
      <c r="I13" s="7">
        <v>-34.39</v>
      </c>
      <c r="J13" s="6">
        <v>-8.2400000000000008E-3</v>
      </c>
      <c r="K13" s="2">
        <v>6</v>
      </c>
      <c r="L13" s="12">
        <f>[10]RUN_15_PCT_2019_GRCP2_PRES_V1_D!O25-C13</f>
        <v>0</v>
      </c>
      <c r="M13" s="12">
        <f>[10]RUN_15_PCT_2019_GRCP2_PRES_V1_D!P25-D13</f>
        <v>0</v>
      </c>
      <c r="N13" s="12">
        <f>[10]RUN_15_PCT_2019_GRCP2_PRES_V1_D!Q25-E13</f>
        <v>0</v>
      </c>
      <c r="O13" s="12">
        <f>[10]RUN_15_PCT_2019_GRCP2_PRES_V1_D!R25-F13</f>
        <v>0</v>
      </c>
      <c r="P13" s="12">
        <f>[10]RUN_15_PCT_2019_GRCP2_PRES_V1_D!S25-G13</f>
        <v>0</v>
      </c>
      <c r="Q13" s="12">
        <f>[10]RUN_15_PCT_2019_GRCP2_PRES_V1_D!T25-H13</f>
        <v>0</v>
      </c>
      <c r="R13" s="12">
        <f>[10]RUN_15_PCT_2019_GRCP2_PRES_V1_D!U25-I13</f>
        <v>0</v>
      </c>
      <c r="S13" s="12">
        <f>[10]RUN_15_PCT_2019_GRCP2_PRES_V1_D!V25-J13</f>
        <v>0</v>
      </c>
    </row>
    <row r="14" spans="1:19" x14ac:dyDescent="0.25">
      <c r="A14" s="2">
        <v>7</v>
      </c>
      <c r="B14" s="4" t="s">
        <v>16</v>
      </c>
      <c r="C14" s="5">
        <v>8</v>
      </c>
      <c r="D14" s="6">
        <v>0.08</v>
      </c>
      <c r="E14" s="6">
        <v>0.34</v>
      </c>
      <c r="F14" s="5">
        <v>6044</v>
      </c>
      <c r="G14" s="7">
        <v>2219.04</v>
      </c>
      <c r="H14" s="7">
        <v>2238.5</v>
      </c>
      <c r="I14" s="7">
        <v>19.46</v>
      </c>
      <c r="J14" s="6">
        <v>1.093E-2</v>
      </c>
      <c r="K14" s="2">
        <v>7</v>
      </c>
      <c r="L14" s="12">
        <f>[10]RUN_15_PCT_2019_GRCP2_PRES_V1_D!O26-C14</f>
        <v>0</v>
      </c>
      <c r="M14" s="12">
        <f>[10]RUN_15_PCT_2019_GRCP2_PRES_V1_D!P26-D14</f>
        <v>0</v>
      </c>
      <c r="N14" s="12">
        <f>[10]RUN_15_PCT_2019_GRCP2_PRES_V1_D!Q26-E14</f>
        <v>0</v>
      </c>
      <c r="O14" s="12">
        <f>[10]RUN_15_PCT_2019_GRCP2_PRES_V1_D!R26-F14</f>
        <v>0</v>
      </c>
      <c r="P14" s="12">
        <f>[10]RUN_15_PCT_2019_GRCP2_PRES_V1_D!S26-G14</f>
        <v>0</v>
      </c>
      <c r="Q14" s="12">
        <f>[10]RUN_15_PCT_2019_GRCP2_PRES_V1_D!T26-H14</f>
        <v>0</v>
      </c>
      <c r="R14" s="12">
        <f>[10]RUN_15_PCT_2019_GRCP2_PRES_V1_D!U26-I14</f>
        <v>0</v>
      </c>
      <c r="S14" s="12">
        <f>[10]RUN_15_PCT_2019_GRCP2_PRES_V1_D!V26-J14</f>
        <v>0</v>
      </c>
    </row>
    <row r="15" spans="1:19" x14ac:dyDescent="0.25">
      <c r="A15" s="2">
        <v>8</v>
      </c>
      <c r="B15" s="4" t="s">
        <v>17</v>
      </c>
      <c r="C15" s="5">
        <v>19</v>
      </c>
      <c r="D15" s="6">
        <v>0.19</v>
      </c>
      <c r="E15" s="6">
        <v>0.53</v>
      </c>
      <c r="F15" s="5">
        <v>3966</v>
      </c>
      <c r="G15" s="7">
        <v>1969.57</v>
      </c>
      <c r="H15" s="7">
        <v>2025.73</v>
      </c>
      <c r="I15" s="7">
        <v>56.16</v>
      </c>
      <c r="J15" s="6">
        <v>2.8760000000000001E-2</v>
      </c>
      <c r="K15" s="2">
        <v>8</v>
      </c>
      <c r="L15" s="12">
        <f>[10]RUN_15_PCT_2019_GRCP2_PRES_V1_D!O27-C15</f>
        <v>0</v>
      </c>
      <c r="M15" s="12">
        <f>[10]RUN_15_PCT_2019_GRCP2_PRES_V1_D!P27-D15</f>
        <v>0</v>
      </c>
      <c r="N15" s="12">
        <f>[10]RUN_15_PCT_2019_GRCP2_PRES_V1_D!Q27-E15</f>
        <v>0</v>
      </c>
      <c r="O15" s="12">
        <f>[10]RUN_15_PCT_2019_GRCP2_PRES_V1_D!R27-F15</f>
        <v>0</v>
      </c>
      <c r="P15" s="12">
        <f>[10]RUN_15_PCT_2019_GRCP2_PRES_V1_D!S27-G15</f>
        <v>0</v>
      </c>
      <c r="Q15" s="12">
        <f>[10]RUN_15_PCT_2019_GRCP2_PRES_V1_D!T27-H15</f>
        <v>0</v>
      </c>
      <c r="R15" s="12">
        <f>[10]RUN_15_PCT_2019_GRCP2_PRES_V1_D!U27-I15</f>
        <v>0</v>
      </c>
      <c r="S15" s="12">
        <f>[10]RUN_15_PCT_2019_GRCP2_PRES_V1_D!V27-J15</f>
        <v>0</v>
      </c>
    </row>
    <row r="16" spans="1:19" x14ac:dyDescent="0.25">
      <c r="A16" s="2">
        <v>9</v>
      </c>
      <c r="B16" s="4" t="s">
        <v>18</v>
      </c>
      <c r="C16" s="5">
        <v>11</v>
      </c>
      <c r="D16" s="6">
        <v>0.11</v>
      </c>
      <c r="E16" s="6">
        <v>0.64</v>
      </c>
      <c r="F16" s="5">
        <v>4761</v>
      </c>
      <c r="G16" s="7">
        <v>2092.52</v>
      </c>
      <c r="H16" s="7">
        <v>2194.34</v>
      </c>
      <c r="I16" s="7">
        <v>101.82</v>
      </c>
      <c r="J16" s="6">
        <v>4.9340000000000002E-2</v>
      </c>
      <c r="K16" s="2">
        <v>9</v>
      </c>
      <c r="L16" s="12">
        <f>[10]RUN_15_PCT_2019_GRCP2_PRES_V1_D!O28-C16</f>
        <v>0</v>
      </c>
      <c r="M16" s="12">
        <f>[10]RUN_15_PCT_2019_GRCP2_PRES_V1_D!P28-D16</f>
        <v>0</v>
      </c>
      <c r="N16" s="12">
        <f>[10]RUN_15_PCT_2019_GRCP2_PRES_V1_D!Q28-E16</f>
        <v>0</v>
      </c>
      <c r="O16" s="12">
        <f>[10]RUN_15_PCT_2019_GRCP2_PRES_V1_D!R28-F16</f>
        <v>0</v>
      </c>
      <c r="P16" s="12">
        <f>[10]RUN_15_PCT_2019_GRCP2_PRES_V1_D!S28-G16</f>
        <v>0</v>
      </c>
      <c r="Q16" s="12">
        <f>[10]RUN_15_PCT_2019_GRCP2_PRES_V1_D!T28-H16</f>
        <v>0</v>
      </c>
      <c r="R16" s="12">
        <f>[10]RUN_15_PCT_2019_GRCP2_PRES_V1_D!U28-I16</f>
        <v>0</v>
      </c>
      <c r="S16" s="12">
        <f>[10]RUN_15_PCT_2019_GRCP2_PRES_V1_D!V28-J16</f>
        <v>0</v>
      </c>
    </row>
    <row r="17" spans="1:19" x14ac:dyDescent="0.25">
      <c r="A17" s="2">
        <v>10</v>
      </c>
      <c r="B17" s="4" t="s">
        <v>19</v>
      </c>
      <c r="C17" s="5">
        <v>17</v>
      </c>
      <c r="D17" s="6">
        <v>0.17</v>
      </c>
      <c r="E17" s="6">
        <v>0.81</v>
      </c>
      <c r="F17" s="5">
        <v>1681</v>
      </c>
      <c r="G17" s="7">
        <v>1424.35</v>
      </c>
      <c r="H17" s="7">
        <v>1523.85</v>
      </c>
      <c r="I17" s="7">
        <v>99.51</v>
      </c>
      <c r="J17" s="6">
        <v>7.0260000000000003E-2</v>
      </c>
      <c r="K17" s="2">
        <v>10</v>
      </c>
      <c r="L17" s="12">
        <f>[10]RUN_15_PCT_2019_GRCP2_PRES_V1_D!O29-C17</f>
        <v>0</v>
      </c>
      <c r="M17" s="12">
        <f>[10]RUN_15_PCT_2019_GRCP2_PRES_V1_D!P29-D17</f>
        <v>0</v>
      </c>
      <c r="N17" s="12">
        <f>[10]RUN_15_PCT_2019_GRCP2_PRES_V1_D!Q29-E17</f>
        <v>0</v>
      </c>
      <c r="O17" s="12">
        <f>[10]RUN_15_PCT_2019_GRCP2_PRES_V1_D!R29-F17</f>
        <v>0</v>
      </c>
      <c r="P17" s="12">
        <f>[10]RUN_15_PCT_2019_GRCP2_PRES_V1_D!S29-G17</f>
        <v>0</v>
      </c>
      <c r="Q17" s="12">
        <f>[10]RUN_15_PCT_2019_GRCP2_PRES_V1_D!T29-H17</f>
        <v>0</v>
      </c>
      <c r="R17" s="12">
        <f>[10]RUN_15_PCT_2019_GRCP2_PRES_V1_D!U29-I17</f>
        <v>0</v>
      </c>
      <c r="S17" s="12">
        <f>[10]RUN_15_PCT_2019_GRCP2_PRES_V1_D!V29-J17</f>
        <v>0</v>
      </c>
    </row>
    <row r="18" spans="1:19" x14ac:dyDescent="0.25">
      <c r="A18" s="2">
        <v>11</v>
      </c>
      <c r="B18" s="4" t="s">
        <v>20</v>
      </c>
      <c r="C18" s="5">
        <v>13</v>
      </c>
      <c r="D18" s="6">
        <v>0.13</v>
      </c>
      <c r="E18" s="6">
        <v>0.94</v>
      </c>
      <c r="F18" s="5">
        <v>8653</v>
      </c>
      <c r="G18" s="7">
        <v>3085.34</v>
      </c>
      <c r="H18" s="7">
        <v>3364.89</v>
      </c>
      <c r="I18" s="7">
        <v>279.55</v>
      </c>
      <c r="J18" s="6">
        <v>9.0999999999999998E-2</v>
      </c>
      <c r="K18" s="2">
        <v>11</v>
      </c>
      <c r="L18" s="12">
        <f>[10]RUN_15_PCT_2019_GRCP2_PRES_V1_D!O30-C18</f>
        <v>0</v>
      </c>
      <c r="M18" s="12">
        <f>[10]RUN_15_PCT_2019_GRCP2_PRES_V1_D!P30-D18</f>
        <v>0</v>
      </c>
      <c r="N18" s="12">
        <f>[10]RUN_15_PCT_2019_GRCP2_PRES_V1_D!Q30-E18</f>
        <v>0</v>
      </c>
      <c r="O18" s="12">
        <f>[10]RUN_15_PCT_2019_GRCP2_PRES_V1_D!R30-F18</f>
        <v>0</v>
      </c>
      <c r="P18" s="12">
        <f>[10]RUN_15_PCT_2019_GRCP2_PRES_V1_D!S30-G18</f>
        <v>0</v>
      </c>
      <c r="Q18" s="12">
        <f>[10]RUN_15_PCT_2019_GRCP2_PRES_V1_D!T30-H18</f>
        <v>0</v>
      </c>
      <c r="R18" s="12">
        <f>[10]RUN_15_PCT_2019_GRCP2_PRES_V1_D!U30-I18</f>
        <v>0</v>
      </c>
      <c r="S18" s="12">
        <f>[10]RUN_15_PCT_2019_GRCP2_PRES_V1_D!V30-J18</f>
        <v>0</v>
      </c>
    </row>
    <row r="19" spans="1:19" x14ac:dyDescent="0.25">
      <c r="A19" s="2">
        <v>12</v>
      </c>
      <c r="B19" s="4" t="s">
        <v>21</v>
      </c>
      <c r="C19" s="5">
        <v>4</v>
      </c>
      <c r="D19" s="6">
        <v>0.04</v>
      </c>
      <c r="E19" s="6">
        <v>0.98</v>
      </c>
      <c r="F19" s="5">
        <v>391</v>
      </c>
      <c r="G19" s="7">
        <v>1253.74</v>
      </c>
      <c r="H19" s="7">
        <v>1387.89</v>
      </c>
      <c r="I19" s="7">
        <v>134.15</v>
      </c>
      <c r="J19" s="6">
        <v>0.10677</v>
      </c>
      <c r="K19" s="2">
        <v>12</v>
      </c>
      <c r="L19" s="12">
        <f>[10]RUN_15_PCT_2019_GRCP2_PRES_V1_D!O31-C19</f>
        <v>0</v>
      </c>
      <c r="M19" s="12">
        <f>[10]RUN_15_PCT_2019_GRCP2_PRES_V1_D!P31-D19</f>
        <v>0</v>
      </c>
      <c r="N19" s="12">
        <f>[10]RUN_15_PCT_2019_GRCP2_PRES_V1_D!Q31-E19</f>
        <v>0</v>
      </c>
      <c r="O19" s="12">
        <f>[10]RUN_15_PCT_2019_GRCP2_PRES_V1_D!R31-F19</f>
        <v>0</v>
      </c>
      <c r="P19" s="12">
        <f>[10]RUN_15_PCT_2019_GRCP2_PRES_V1_D!S31-G19</f>
        <v>0</v>
      </c>
      <c r="Q19" s="12">
        <f>[10]RUN_15_PCT_2019_GRCP2_PRES_V1_D!T31-H19</f>
        <v>0</v>
      </c>
      <c r="R19" s="12">
        <f>[10]RUN_15_PCT_2019_GRCP2_PRES_V1_D!U31-I19</f>
        <v>0</v>
      </c>
      <c r="S19" s="12">
        <f>[10]RUN_15_PCT_2019_GRCP2_PRES_V1_D!V31-J19</f>
        <v>0</v>
      </c>
    </row>
    <row r="20" spans="1:19" x14ac:dyDescent="0.25">
      <c r="A20" s="2">
        <v>13</v>
      </c>
      <c r="B20" s="4" t="s">
        <v>22</v>
      </c>
      <c r="C20" s="5">
        <v>2</v>
      </c>
      <c r="D20" s="6">
        <v>0.02</v>
      </c>
      <c r="E20" s="6">
        <v>1</v>
      </c>
      <c r="F20" s="5">
        <v>896</v>
      </c>
      <c r="G20" s="7">
        <v>1198.27</v>
      </c>
      <c r="H20" s="7">
        <v>1351.58</v>
      </c>
      <c r="I20" s="7">
        <v>153.31</v>
      </c>
      <c r="J20" s="6">
        <v>0.12833</v>
      </c>
      <c r="K20" s="2">
        <v>13</v>
      </c>
      <c r="L20" s="12">
        <f>[10]RUN_15_PCT_2019_GRCP2_PRES_V1_D!O32-C20</f>
        <v>0</v>
      </c>
      <c r="M20" s="12">
        <f>[10]RUN_15_PCT_2019_GRCP2_PRES_V1_D!P32-D20</f>
        <v>0</v>
      </c>
      <c r="N20" s="12">
        <f>[10]RUN_15_PCT_2019_GRCP2_PRES_V1_D!Q32-E20</f>
        <v>0</v>
      </c>
      <c r="O20" s="12">
        <f>[10]RUN_15_PCT_2019_GRCP2_PRES_V1_D!R32-F20</f>
        <v>0</v>
      </c>
      <c r="P20" s="12">
        <f>[10]RUN_15_PCT_2019_GRCP2_PRES_V1_D!S32-G20</f>
        <v>0</v>
      </c>
      <c r="Q20" s="12">
        <f>[10]RUN_15_PCT_2019_GRCP2_PRES_V1_D!T32-H20</f>
        <v>0</v>
      </c>
      <c r="R20" s="12">
        <f>[10]RUN_15_PCT_2019_GRCP2_PRES_V1_D!U32-I20</f>
        <v>0</v>
      </c>
      <c r="S20" s="12">
        <f>[10]RUN_15_PCT_2019_GRCP2_PRES_V1_D!V32-J20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2">
        <f>[10]RUN_15_PCT_2019_GRCP2_PRES_V1_D!O33-C21</f>
        <v>0</v>
      </c>
      <c r="M21" s="12">
        <f>[10]RUN_15_PCT_2019_GRCP2_PRES_V1_D!P33-D21</f>
        <v>0</v>
      </c>
      <c r="N21" s="12">
        <f>[10]RUN_15_PCT_2019_GRCP2_PRES_V1_D!Q33-E21</f>
        <v>0</v>
      </c>
      <c r="O21" s="12">
        <f>[10]RUN_15_PCT_2019_GRCP2_PRES_V1_D!R33-F21</f>
        <v>0</v>
      </c>
      <c r="P21" s="12">
        <f>[10]RUN_15_PCT_2019_GRCP2_PRES_V1_D!S33-G21</f>
        <v>0</v>
      </c>
      <c r="Q21" s="12">
        <f>[10]RUN_15_PCT_2019_GRCP2_PRES_V1_D!T33-H21</f>
        <v>0</v>
      </c>
      <c r="R21" s="12">
        <f>[10]RUN_15_PCT_2019_GRCP2_PRES_V1_D!U33-I21</f>
        <v>0</v>
      </c>
      <c r="S21" s="12">
        <f>[10]RUN_15_PCT_2019_GRCP2_PRES_V1_D!V33-J21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2">
        <f>[10]RUN_15_PCT_2019_GRCP2_PRES_V1_D!O34-C22</f>
        <v>0</v>
      </c>
      <c r="M22" s="12">
        <f>[10]RUN_15_PCT_2019_GRCP2_PRES_V1_D!P34-D22</f>
        <v>0</v>
      </c>
      <c r="N22" s="12">
        <f>[10]RUN_15_PCT_2019_GRCP2_PRES_V1_D!Q34-E22</f>
        <v>0</v>
      </c>
      <c r="O22" s="12">
        <f>[10]RUN_15_PCT_2019_GRCP2_PRES_V1_D!R34-F22</f>
        <v>0</v>
      </c>
      <c r="P22" s="12">
        <f>[10]RUN_15_PCT_2019_GRCP2_PRES_V1_D!S34-G22</f>
        <v>0</v>
      </c>
      <c r="Q22" s="12">
        <f>[10]RUN_15_PCT_2019_GRCP2_PRES_V1_D!T34-H22</f>
        <v>0</v>
      </c>
      <c r="R22" s="12">
        <f>[10]RUN_15_PCT_2019_GRCP2_PRES_V1_D!U34-I22</f>
        <v>0</v>
      </c>
      <c r="S22" s="12">
        <f>[10]RUN_15_PCT_2019_GRCP2_PRES_V1_D!V34-J22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2">
        <f>[10]RUN_15_PCT_2019_GRCP2_PRES_V1_D!O35-C23</f>
        <v>0</v>
      </c>
      <c r="M23" s="12">
        <f>[10]RUN_15_PCT_2019_GRCP2_PRES_V1_D!P35-D23</f>
        <v>0</v>
      </c>
      <c r="N23" s="12">
        <f>[10]RUN_15_PCT_2019_GRCP2_PRES_V1_D!Q35-E23</f>
        <v>0</v>
      </c>
      <c r="O23" s="12">
        <f>[10]RUN_15_PCT_2019_GRCP2_PRES_V1_D!R35-F23</f>
        <v>0</v>
      </c>
      <c r="P23" s="12">
        <f>[10]RUN_15_PCT_2019_GRCP2_PRES_V1_D!S35-G23</f>
        <v>0</v>
      </c>
      <c r="Q23" s="12">
        <f>[10]RUN_15_PCT_2019_GRCP2_PRES_V1_D!T35-H23</f>
        <v>0</v>
      </c>
      <c r="R23" s="12">
        <f>[10]RUN_15_PCT_2019_GRCP2_PRES_V1_D!U35-I23</f>
        <v>0</v>
      </c>
      <c r="S23" s="12">
        <f>[10]RUN_15_PCT_2019_GRCP2_PRES_V1_D!V35-J23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[10]RUN_15_PCT_2019_GRCP2_PRES_V1_D!O36-C24</f>
        <v>0</v>
      </c>
      <c r="M24" s="12">
        <f>[10]RUN_15_PCT_2019_GRCP2_PRES_V1_D!P36-D24</f>
        <v>0</v>
      </c>
      <c r="N24" s="12">
        <f>[10]RUN_15_PCT_2019_GRCP2_PRES_V1_D!Q36-E24</f>
        <v>0</v>
      </c>
      <c r="O24" s="12">
        <f>[10]RUN_15_PCT_2019_GRCP2_PRES_V1_D!R36-F24</f>
        <v>0</v>
      </c>
      <c r="P24" s="12">
        <f>[10]RUN_15_PCT_2019_GRCP2_PRES_V1_D!S36-G24</f>
        <v>0</v>
      </c>
      <c r="Q24" s="12">
        <f>[10]RUN_15_PCT_2019_GRCP2_PRES_V1_D!T36-H24</f>
        <v>0</v>
      </c>
      <c r="R24" s="12">
        <f>[10]RUN_15_PCT_2019_GRCP2_PRES_V1_D!U36-I24</f>
        <v>0</v>
      </c>
      <c r="S24" s="12">
        <f>[10]RUN_15_PCT_2019_GRCP2_PRES_V1_D!V36-J24</f>
        <v>0</v>
      </c>
    </row>
    <row r="25" spans="1:19" x14ac:dyDescent="0.25">
      <c r="A25" s="2">
        <v>18</v>
      </c>
      <c r="B25" s="4" t="s">
        <v>27</v>
      </c>
      <c r="C25" s="5">
        <v>100</v>
      </c>
      <c r="D25" s="6">
        <v>1</v>
      </c>
      <c r="E25" s="6">
        <v>1</v>
      </c>
      <c r="F25" s="5">
        <v>6839</v>
      </c>
      <c r="G25" s="7">
        <v>2770.54</v>
      </c>
      <c r="H25" s="7">
        <v>2806.65</v>
      </c>
      <c r="I25" s="7">
        <v>36.11</v>
      </c>
      <c r="J25" s="6">
        <v>3.3459999999999997E-2</v>
      </c>
      <c r="K25" s="2">
        <v>18</v>
      </c>
      <c r="L25" s="12">
        <f>[10]RUN_15_PCT_2019_GRCP2_PRES_V1_D!O37-C25</f>
        <v>0</v>
      </c>
      <c r="M25" s="12">
        <f>[10]RUN_15_PCT_2019_GRCP2_PRES_V1_D!P37-D25</f>
        <v>0</v>
      </c>
      <c r="N25" s="12">
        <f>[10]RUN_15_PCT_2019_GRCP2_PRES_V1_D!Q37-E25</f>
        <v>0</v>
      </c>
      <c r="O25" s="12">
        <f>[10]RUN_15_PCT_2019_GRCP2_PRES_V1_D!R37-F25</f>
        <v>0</v>
      </c>
      <c r="P25" s="12">
        <f>[10]RUN_15_PCT_2019_GRCP2_PRES_V1_D!S37-G25</f>
        <v>0</v>
      </c>
      <c r="Q25" s="12">
        <f>[10]RUN_15_PCT_2019_GRCP2_PRES_V1_D!T37-H25</f>
        <v>0</v>
      </c>
      <c r="R25" s="12">
        <f>[10]RUN_15_PCT_2019_GRCP2_PRES_V1_D!U37-I25</f>
        <v>0</v>
      </c>
      <c r="S25" s="12">
        <f>[10]RUN_15_PCT_2019_GRCP2_PRES_V1_D!V37-J25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8230C-52E7-4ECD-9C86-43AD13587C99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37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2">
        <f>[11]RUN_16_PCT_2019_GRCP2_PRES_V1_D!O2-C8</f>
        <v>0</v>
      </c>
      <c r="M8" s="12">
        <f>[11]RUN_16_PCT_2019_GRCP2_PRES_V1_D!P2-D8</f>
        <v>0</v>
      </c>
      <c r="N8" s="12">
        <f>[11]RUN_16_PCT_2019_GRCP2_PRES_V1_D!Q2-E8</f>
        <v>0</v>
      </c>
      <c r="O8" s="12">
        <f>[11]RUN_16_PCT_2019_GRCP2_PRES_V1_D!R2-F8</f>
        <v>0</v>
      </c>
      <c r="P8" s="12">
        <f>[11]RUN_16_PCT_2019_GRCP2_PRES_V1_D!S2-G8</f>
        <v>0</v>
      </c>
      <c r="Q8" s="12">
        <f>[11]RUN_16_PCT_2019_GRCP2_PRES_V1_D!T2-H8</f>
        <v>0</v>
      </c>
      <c r="R8" s="12">
        <f>[11]RUN_16_PCT_2019_GRCP2_PRES_V1_D!U2-I8</f>
        <v>0</v>
      </c>
      <c r="S8" s="12">
        <f>[11]RUN_16_PCT_2019_GRCP2_PRES_V1_D!V2-J8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2">
        <f>[11]RUN_16_PCT_2019_GRCP2_PRES_V1_D!O3-C9</f>
        <v>0</v>
      </c>
      <c r="M9" s="12">
        <f>[11]RUN_16_PCT_2019_GRCP2_PRES_V1_D!P3-D9</f>
        <v>0</v>
      </c>
      <c r="N9" s="12">
        <f>[11]RUN_16_PCT_2019_GRCP2_PRES_V1_D!Q3-E9</f>
        <v>0</v>
      </c>
      <c r="O9" s="12">
        <f>[11]RUN_16_PCT_2019_GRCP2_PRES_V1_D!R3-F9</f>
        <v>0</v>
      </c>
      <c r="P9" s="12">
        <f>[11]RUN_16_PCT_2019_GRCP2_PRES_V1_D!S3-G9</f>
        <v>0</v>
      </c>
      <c r="Q9" s="12">
        <f>[11]RUN_16_PCT_2019_GRCP2_PRES_V1_D!T3-H9</f>
        <v>0</v>
      </c>
      <c r="R9" s="12">
        <f>[11]RUN_16_PCT_2019_GRCP2_PRES_V1_D!U3-I9</f>
        <v>0</v>
      </c>
      <c r="S9" s="12">
        <f>[11]RUN_16_PCT_2019_GRCP2_PRES_V1_D!V3-J9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2">
        <f>[11]RUN_16_PCT_2019_GRCP2_PRES_V1_D!O4-C10</f>
        <v>0</v>
      </c>
      <c r="M10" s="12">
        <f>[11]RUN_16_PCT_2019_GRCP2_PRES_V1_D!P4-D10</f>
        <v>0</v>
      </c>
      <c r="N10" s="12">
        <f>[11]RUN_16_PCT_2019_GRCP2_PRES_V1_D!Q4-E10</f>
        <v>0</v>
      </c>
      <c r="O10" s="12">
        <f>[11]RUN_16_PCT_2019_GRCP2_PRES_V1_D!R4-F10</f>
        <v>0</v>
      </c>
      <c r="P10" s="12">
        <f>[11]RUN_16_PCT_2019_GRCP2_PRES_V1_D!S4-G10</f>
        <v>0</v>
      </c>
      <c r="Q10" s="12">
        <f>[11]RUN_16_PCT_2019_GRCP2_PRES_V1_D!T4-H10</f>
        <v>0</v>
      </c>
      <c r="R10" s="12">
        <f>[11]RUN_16_PCT_2019_GRCP2_PRES_V1_D!U4-I10</f>
        <v>0</v>
      </c>
      <c r="S10" s="12">
        <f>[11]RUN_16_PCT_2019_GRCP2_PRES_V1_D!V4-J10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2">
        <f>[11]RUN_16_PCT_2019_GRCP2_PRES_V1_D!O5-C11</f>
        <v>0</v>
      </c>
      <c r="M11" s="12">
        <f>[11]RUN_16_PCT_2019_GRCP2_PRES_V1_D!P5-D11</f>
        <v>0</v>
      </c>
      <c r="N11" s="12">
        <f>[11]RUN_16_PCT_2019_GRCP2_PRES_V1_D!Q5-E11</f>
        <v>0</v>
      </c>
      <c r="O11" s="12">
        <f>[11]RUN_16_PCT_2019_GRCP2_PRES_V1_D!R5-F11</f>
        <v>0</v>
      </c>
      <c r="P11" s="12">
        <f>[11]RUN_16_PCT_2019_GRCP2_PRES_V1_D!S5-G11</f>
        <v>0</v>
      </c>
      <c r="Q11" s="12">
        <f>[11]RUN_16_PCT_2019_GRCP2_PRES_V1_D!T5-H11</f>
        <v>0</v>
      </c>
      <c r="R11" s="12">
        <f>[11]RUN_16_PCT_2019_GRCP2_PRES_V1_D!U5-I11</f>
        <v>0</v>
      </c>
      <c r="S11" s="12">
        <f>[11]RUN_16_PCT_2019_GRCP2_PRES_V1_D!V5-J11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2">
        <f>[11]RUN_16_PCT_2019_GRCP2_PRES_V1_D!O6-C12</f>
        <v>0</v>
      </c>
      <c r="M12" s="12">
        <f>[11]RUN_16_PCT_2019_GRCP2_PRES_V1_D!P6-D12</f>
        <v>0</v>
      </c>
      <c r="N12" s="12">
        <f>[11]RUN_16_PCT_2019_GRCP2_PRES_V1_D!Q6-E12</f>
        <v>0</v>
      </c>
      <c r="O12" s="12">
        <f>[11]RUN_16_PCT_2019_GRCP2_PRES_V1_D!R6-F12</f>
        <v>0</v>
      </c>
      <c r="P12" s="12">
        <f>[11]RUN_16_PCT_2019_GRCP2_PRES_V1_D!S6-G12</f>
        <v>0</v>
      </c>
      <c r="Q12" s="12">
        <f>[11]RUN_16_PCT_2019_GRCP2_PRES_V1_D!T6-H12</f>
        <v>0</v>
      </c>
      <c r="R12" s="12">
        <f>[11]RUN_16_PCT_2019_GRCP2_PRES_V1_D!U6-I12</f>
        <v>0</v>
      </c>
      <c r="S12" s="12">
        <f>[11]RUN_16_PCT_2019_GRCP2_PRES_V1_D!V6-J12</f>
        <v>0</v>
      </c>
    </row>
    <row r="13" spans="1:19" x14ac:dyDescent="0.25">
      <c r="A13" s="2">
        <v>6</v>
      </c>
      <c r="B13" s="4" t="s">
        <v>15</v>
      </c>
      <c r="C13" s="5">
        <v>3</v>
      </c>
      <c r="D13" s="6">
        <v>7.6920000000000002E-2</v>
      </c>
      <c r="E13" s="6">
        <v>7.6920000000000002E-2</v>
      </c>
      <c r="F13" s="5">
        <v>39809</v>
      </c>
      <c r="G13" s="7">
        <v>9167.84</v>
      </c>
      <c r="H13" s="7">
        <v>9101.36</v>
      </c>
      <c r="I13" s="7">
        <v>-66.48</v>
      </c>
      <c r="J13" s="6">
        <v>-7.8499999999999993E-3</v>
      </c>
      <c r="K13" s="2">
        <v>6</v>
      </c>
      <c r="L13" s="12">
        <f>[11]RUN_16_PCT_2019_GRCP2_PRES_V1_D!O7-C13</f>
        <v>0</v>
      </c>
      <c r="M13" s="12">
        <f>[11]RUN_16_PCT_2019_GRCP2_PRES_V1_D!P7-D13</f>
        <v>0</v>
      </c>
      <c r="N13" s="12">
        <f>[11]RUN_16_PCT_2019_GRCP2_PRES_V1_D!Q7-E13</f>
        <v>0</v>
      </c>
      <c r="O13" s="12">
        <f>[11]RUN_16_PCT_2019_GRCP2_PRES_V1_D!R7-F13</f>
        <v>0</v>
      </c>
      <c r="P13" s="12">
        <f>[11]RUN_16_PCT_2019_GRCP2_PRES_V1_D!S7-G13</f>
        <v>0</v>
      </c>
      <c r="Q13" s="12">
        <f>[11]RUN_16_PCT_2019_GRCP2_PRES_V1_D!T7-H13</f>
        <v>0</v>
      </c>
      <c r="R13" s="12">
        <f>[11]RUN_16_PCT_2019_GRCP2_PRES_V1_D!U7-I13</f>
        <v>0</v>
      </c>
      <c r="S13" s="12">
        <f>[11]RUN_16_PCT_2019_GRCP2_PRES_V1_D!V7-J13</f>
        <v>0</v>
      </c>
    </row>
    <row r="14" spans="1:19" x14ac:dyDescent="0.25">
      <c r="A14" s="2">
        <v>7</v>
      </c>
      <c r="B14" s="4" t="s">
        <v>16</v>
      </c>
      <c r="C14" s="5">
        <v>16</v>
      </c>
      <c r="D14" s="6">
        <v>0.41026000000000001</v>
      </c>
      <c r="E14" s="6">
        <v>0.48718</v>
      </c>
      <c r="F14" s="5">
        <v>17271</v>
      </c>
      <c r="G14" s="7">
        <v>4540.43</v>
      </c>
      <c r="H14" s="7">
        <v>4601.92</v>
      </c>
      <c r="I14" s="7">
        <v>61.5</v>
      </c>
      <c r="J14" s="6">
        <v>1.35E-2</v>
      </c>
      <c r="K14" s="2">
        <v>7</v>
      </c>
      <c r="L14" s="12">
        <f>[11]RUN_16_PCT_2019_GRCP2_PRES_V1_D!O8-C14</f>
        <v>0</v>
      </c>
      <c r="M14" s="12">
        <f>[11]RUN_16_PCT_2019_GRCP2_PRES_V1_D!P8-D14</f>
        <v>0</v>
      </c>
      <c r="N14" s="12">
        <f>[11]RUN_16_PCT_2019_GRCP2_PRES_V1_D!Q8-E14</f>
        <v>0</v>
      </c>
      <c r="O14" s="12">
        <f>[11]RUN_16_PCT_2019_GRCP2_PRES_V1_D!R8-F14</f>
        <v>0</v>
      </c>
      <c r="P14" s="12">
        <f>[11]RUN_16_PCT_2019_GRCP2_PRES_V1_D!S8-G14</f>
        <v>0</v>
      </c>
      <c r="Q14" s="12">
        <f>[11]RUN_16_PCT_2019_GRCP2_PRES_V1_D!T8-H14</f>
        <v>0</v>
      </c>
      <c r="R14" s="12">
        <f>[11]RUN_16_PCT_2019_GRCP2_PRES_V1_D!U8-I14</f>
        <v>0</v>
      </c>
      <c r="S14" s="12">
        <f>[11]RUN_16_PCT_2019_GRCP2_PRES_V1_D!V8-J14</f>
        <v>0</v>
      </c>
    </row>
    <row r="15" spans="1:19" x14ac:dyDescent="0.25">
      <c r="A15" s="2">
        <v>8</v>
      </c>
      <c r="B15" s="4" t="s">
        <v>17</v>
      </c>
      <c r="C15" s="5">
        <v>16</v>
      </c>
      <c r="D15" s="6">
        <v>0.41026000000000001</v>
      </c>
      <c r="E15" s="6">
        <v>0.89744000000000002</v>
      </c>
      <c r="F15" s="5">
        <v>5782</v>
      </c>
      <c r="G15" s="7">
        <v>2469.5500000000002</v>
      </c>
      <c r="H15" s="7">
        <v>2541.7600000000002</v>
      </c>
      <c r="I15" s="7">
        <v>72.22</v>
      </c>
      <c r="J15" s="6">
        <v>3.031E-2</v>
      </c>
      <c r="K15" s="2">
        <v>8</v>
      </c>
      <c r="L15" s="12">
        <f>[11]RUN_16_PCT_2019_GRCP2_PRES_V1_D!O9-C15</f>
        <v>0</v>
      </c>
      <c r="M15" s="12">
        <f>[11]RUN_16_PCT_2019_GRCP2_PRES_V1_D!P9-D15</f>
        <v>0</v>
      </c>
      <c r="N15" s="12">
        <f>[11]RUN_16_PCT_2019_GRCP2_PRES_V1_D!Q9-E15</f>
        <v>0</v>
      </c>
      <c r="O15" s="12">
        <f>[11]RUN_16_PCT_2019_GRCP2_PRES_V1_D!R9-F15</f>
        <v>0</v>
      </c>
      <c r="P15" s="12">
        <f>[11]RUN_16_PCT_2019_GRCP2_PRES_V1_D!S9-G15</f>
        <v>0</v>
      </c>
      <c r="Q15" s="12">
        <f>[11]RUN_16_PCT_2019_GRCP2_PRES_V1_D!T9-H15</f>
        <v>0</v>
      </c>
      <c r="R15" s="12">
        <f>[11]RUN_16_PCT_2019_GRCP2_PRES_V1_D!U9-I15</f>
        <v>0</v>
      </c>
      <c r="S15" s="12">
        <f>[11]RUN_16_PCT_2019_GRCP2_PRES_V1_D!V9-J15</f>
        <v>0</v>
      </c>
    </row>
    <row r="16" spans="1:19" x14ac:dyDescent="0.25">
      <c r="A16" s="2">
        <v>9</v>
      </c>
      <c r="B16" s="4" t="s">
        <v>18</v>
      </c>
      <c r="C16" s="5">
        <v>2</v>
      </c>
      <c r="D16" s="6">
        <v>5.1279999999999999E-2</v>
      </c>
      <c r="E16" s="6">
        <v>0.94872000000000001</v>
      </c>
      <c r="F16" s="5">
        <v>3123</v>
      </c>
      <c r="G16" s="7">
        <v>2244.17</v>
      </c>
      <c r="H16" s="7">
        <v>2373.44</v>
      </c>
      <c r="I16" s="7">
        <v>129.27000000000001</v>
      </c>
      <c r="J16" s="6">
        <v>5.6640000000000003E-2</v>
      </c>
      <c r="K16" s="2">
        <v>9</v>
      </c>
      <c r="L16" s="12">
        <f>[11]RUN_16_PCT_2019_GRCP2_PRES_V1_D!O10-C16</f>
        <v>0</v>
      </c>
      <c r="M16" s="12">
        <f>[11]RUN_16_PCT_2019_GRCP2_PRES_V1_D!P10-D16</f>
        <v>0</v>
      </c>
      <c r="N16" s="12">
        <f>[11]RUN_16_PCT_2019_GRCP2_PRES_V1_D!Q10-E16</f>
        <v>0</v>
      </c>
      <c r="O16" s="12">
        <f>[11]RUN_16_PCT_2019_GRCP2_PRES_V1_D!R10-F16</f>
        <v>0</v>
      </c>
      <c r="P16" s="12">
        <f>[11]RUN_16_PCT_2019_GRCP2_PRES_V1_D!S10-G16</f>
        <v>0</v>
      </c>
      <c r="Q16" s="12">
        <f>[11]RUN_16_PCT_2019_GRCP2_PRES_V1_D!T10-H16</f>
        <v>0</v>
      </c>
      <c r="R16" s="12">
        <f>[11]RUN_16_PCT_2019_GRCP2_PRES_V1_D!U10-I16</f>
        <v>0</v>
      </c>
      <c r="S16" s="12">
        <f>[11]RUN_16_PCT_2019_GRCP2_PRES_V1_D!V10-J16</f>
        <v>0</v>
      </c>
    </row>
    <row r="17" spans="1:19" x14ac:dyDescent="0.25">
      <c r="A17" s="2">
        <v>10</v>
      </c>
      <c r="B17" s="4" t="s">
        <v>19</v>
      </c>
      <c r="C17" s="5">
        <v>2</v>
      </c>
      <c r="D17" s="6">
        <v>5.1279999999999999E-2</v>
      </c>
      <c r="E17" s="6">
        <v>1</v>
      </c>
      <c r="F17" s="5">
        <v>-179</v>
      </c>
      <c r="G17" s="7">
        <v>914</v>
      </c>
      <c r="H17" s="7">
        <v>972</v>
      </c>
      <c r="I17" s="7">
        <v>58</v>
      </c>
      <c r="J17" s="6">
        <v>6.3930000000000001E-2</v>
      </c>
      <c r="K17" s="2">
        <v>10</v>
      </c>
      <c r="L17" s="12">
        <f>[11]RUN_16_PCT_2019_GRCP2_PRES_V1_D!O11-C17</f>
        <v>0</v>
      </c>
      <c r="M17" s="12">
        <f>[11]RUN_16_PCT_2019_GRCP2_PRES_V1_D!P11-D17</f>
        <v>0</v>
      </c>
      <c r="N17" s="12">
        <f>[11]RUN_16_PCT_2019_GRCP2_PRES_V1_D!Q11-E17</f>
        <v>0</v>
      </c>
      <c r="O17" s="12">
        <f>[11]RUN_16_PCT_2019_GRCP2_PRES_V1_D!R11-F17</f>
        <v>0</v>
      </c>
      <c r="P17" s="12">
        <f>[11]RUN_16_PCT_2019_GRCP2_PRES_V1_D!S11-G17</f>
        <v>0</v>
      </c>
      <c r="Q17" s="12">
        <f>[11]RUN_16_PCT_2019_GRCP2_PRES_V1_D!T11-H17</f>
        <v>0</v>
      </c>
      <c r="R17" s="12">
        <f>[11]RUN_16_PCT_2019_GRCP2_PRES_V1_D!U11-I17</f>
        <v>0</v>
      </c>
      <c r="S17" s="12">
        <f>[11]RUN_16_PCT_2019_GRCP2_PRES_V1_D!V11-J17</f>
        <v>0</v>
      </c>
    </row>
    <row r="18" spans="1:19" x14ac:dyDescent="0.25">
      <c r="A18" s="2">
        <v>11</v>
      </c>
      <c r="B18" s="4" t="s">
        <v>20</v>
      </c>
      <c r="C18" s="5">
        <v>0</v>
      </c>
      <c r="D18" s="6">
        <v>0</v>
      </c>
      <c r="E18" s="6">
        <v>1</v>
      </c>
      <c r="F18" s="5">
        <v>0</v>
      </c>
      <c r="G18" s="7">
        <v>0</v>
      </c>
      <c r="H18" s="7">
        <v>0</v>
      </c>
      <c r="I18" s="7">
        <v>0</v>
      </c>
      <c r="J18" s="6">
        <v>0</v>
      </c>
      <c r="K18" s="2">
        <v>11</v>
      </c>
      <c r="L18" s="12">
        <f>[11]RUN_16_PCT_2019_GRCP2_PRES_V1_D!O12-C18</f>
        <v>0</v>
      </c>
      <c r="M18" s="12">
        <f>[11]RUN_16_PCT_2019_GRCP2_PRES_V1_D!P12-D18</f>
        <v>0</v>
      </c>
      <c r="N18" s="12">
        <f>[11]RUN_16_PCT_2019_GRCP2_PRES_V1_D!Q12-E18</f>
        <v>0</v>
      </c>
      <c r="O18" s="12">
        <f>[11]RUN_16_PCT_2019_GRCP2_PRES_V1_D!R12-F18</f>
        <v>0</v>
      </c>
      <c r="P18" s="12">
        <f>[11]RUN_16_PCT_2019_GRCP2_PRES_V1_D!S12-G18</f>
        <v>0</v>
      </c>
      <c r="Q18" s="12">
        <f>[11]RUN_16_PCT_2019_GRCP2_PRES_V1_D!T12-H18</f>
        <v>0</v>
      </c>
      <c r="R18" s="12">
        <f>[11]RUN_16_PCT_2019_GRCP2_PRES_V1_D!U12-I18</f>
        <v>0</v>
      </c>
      <c r="S18" s="12">
        <f>[11]RUN_16_PCT_2019_GRCP2_PRES_V1_D!V12-J18</f>
        <v>0</v>
      </c>
    </row>
    <row r="19" spans="1:19" x14ac:dyDescent="0.25">
      <c r="A19" s="2">
        <v>12</v>
      </c>
      <c r="B19" s="4" t="s">
        <v>21</v>
      </c>
      <c r="C19" s="5">
        <v>0</v>
      </c>
      <c r="D19" s="6">
        <v>0</v>
      </c>
      <c r="E19" s="6">
        <v>1</v>
      </c>
      <c r="F19" s="5">
        <v>0</v>
      </c>
      <c r="G19" s="7">
        <v>0</v>
      </c>
      <c r="H19" s="7">
        <v>0</v>
      </c>
      <c r="I19" s="7">
        <v>0</v>
      </c>
      <c r="J19" s="6">
        <v>0</v>
      </c>
      <c r="K19" s="2">
        <v>12</v>
      </c>
      <c r="L19" s="12">
        <f>[11]RUN_16_PCT_2019_GRCP2_PRES_V1_D!O13-C19</f>
        <v>0</v>
      </c>
      <c r="M19" s="12">
        <f>[11]RUN_16_PCT_2019_GRCP2_PRES_V1_D!P13-D19</f>
        <v>0</v>
      </c>
      <c r="N19" s="12">
        <f>[11]RUN_16_PCT_2019_GRCP2_PRES_V1_D!Q13-E19</f>
        <v>0</v>
      </c>
      <c r="O19" s="12">
        <f>[11]RUN_16_PCT_2019_GRCP2_PRES_V1_D!R13-F19</f>
        <v>0</v>
      </c>
      <c r="P19" s="12">
        <f>[11]RUN_16_PCT_2019_GRCP2_PRES_V1_D!S13-G19</f>
        <v>0</v>
      </c>
      <c r="Q19" s="12">
        <f>[11]RUN_16_PCT_2019_GRCP2_PRES_V1_D!T13-H19</f>
        <v>0</v>
      </c>
      <c r="R19" s="12">
        <f>[11]RUN_16_PCT_2019_GRCP2_PRES_V1_D!U13-I19</f>
        <v>0</v>
      </c>
      <c r="S19" s="12">
        <f>[11]RUN_16_PCT_2019_GRCP2_PRES_V1_D!V13-J19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1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2">
        <f>[11]RUN_16_PCT_2019_GRCP2_PRES_V1_D!O14-C20</f>
        <v>0</v>
      </c>
      <c r="M20" s="12">
        <f>[11]RUN_16_PCT_2019_GRCP2_PRES_V1_D!P14-D20</f>
        <v>0</v>
      </c>
      <c r="N20" s="12">
        <f>[11]RUN_16_PCT_2019_GRCP2_PRES_V1_D!Q14-E20</f>
        <v>0</v>
      </c>
      <c r="O20" s="12">
        <f>[11]RUN_16_PCT_2019_GRCP2_PRES_V1_D!R14-F20</f>
        <v>0</v>
      </c>
      <c r="P20" s="12">
        <f>[11]RUN_16_PCT_2019_GRCP2_PRES_V1_D!S14-G20</f>
        <v>0</v>
      </c>
      <c r="Q20" s="12">
        <f>[11]RUN_16_PCT_2019_GRCP2_PRES_V1_D!T14-H20</f>
        <v>0</v>
      </c>
      <c r="R20" s="12">
        <f>[11]RUN_16_PCT_2019_GRCP2_PRES_V1_D!U14-I20</f>
        <v>0</v>
      </c>
      <c r="S20" s="12">
        <f>[11]RUN_16_PCT_2019_GRCP2_PRES_V1_D!V14-J20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2">
        <f>[11]RUN_16_PCT_2019_GRCP2_PRES_V1_D!O15-C21</f>
        <v>0</v>
      </c>
      <c r="M21" s="12">
        <f>[11]RUN_16_PCT_2019_GRCP2_PRES_V1_D!P15-D21</f>
        <v>0</v>
      </c>
      <c r="N21" s="12">
        <f>[11]RUN_16_PCT_2019_GRCP2_PRES_V1_D!Q15-E21</f>
        <v>0</v>
      </c>
      <c r="O21" s="12">
        <f>[11]RUN_16_PCT_2019_GRCP2_PRES_V1_D!R15-F21</f>
        <v>0</v>
      </c>
      <c r="P21" s="12">
        <f>[11]RUN_16_PCT_2019_GRCP2_PRES_V1_D!S15-G21</f>
        <v>0</v>
      </c>
      <c r="Q21" s="12">
        <f>[11]RUN_16_PCT_2019_GRCP2_PRES_V1_D!T15-H21</f>
        <v>0</v>
      </c>
      <c r="R21" s="12">
        <f>[11]RUN_16_PCT_2019_GRCP2_PRES_V1_D!U15-I21</f>
        <v>0</v>
      </c>
      <c r="S21" s="12">
        <f>[11]RUN_16_PCT_2019_GRCP2_PRES_V1_D!V15-J21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2">
        <f>[11]RUN_16_PCT_2019_GRCP2_PRES_V1_D!O16-C22</f>
        <v>0</v>
      </c>
      <c r="M22" s="12">
        <f>[11]RUN_16_PCT_2019_GRCP2_PRES_V1_D!P16-D22</f>
        <v>0</v>
      </c>
      <c r="N22" s="12">
        <f>[11]RUN_16_PCT_2019_GRCP2_PRES_V1_D!Q16-E22</f>
        <v>0</v>
      </c>
      <c r="O22" s="12">
        <f>[11]RUN_16_PCT_2019_GRCP2_PRES_V1_D!R16-F22</f>
        <v>0</v>
      </c>
      <c r="P22" s="12">
        <f>[11]RUN_16_PCT_2019_GRCP2_PRES_V1_D!S16-G22</f>
        <v>0</v>
      </c>
      <c r="Q22" s="12">
        <f>[11]RUN_16_PCT_2019_GRCP2_PRES_V1_D!T16-H22</f>
        <v>0</v>
      </c>
      <c r="R22" s="12">
        <f>[11]RUN_16_PCT_2019_GRCP2_PRES_V1_D!U16-I22</f>
        <v>0</v>
      </c>
      <c r="S22" s="12">
        <f>[11]RUN_16_PCT_2019_GRCP2_PRES_V1_D!V16-J22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2">
        <f>[11]RUN_16_PCT_2019_GRCP2_PRES_V1_D!O17-C23</f>
        <v>0</v>
      </c>
      <c r="M23" s="12">
        <f>[11]RUN_16_PCT_2019_GRCP2_PRES_V1_D!P17-D23</f>
        <v>0</v>
      </c>
      <c r="N23" s="12">
        <f>[11]RUN_16_PCT_2019_GRCP2_PRES_V1_D!Q17-E23</f>
        <v>0</v>
      </c>
      <c r="O23" s="12">
        <f>[11]RUN_16_PCT_2019_GRCP2_PRES_V1_D!R17-F23</f>
        <v>0</v>
      </c>
      <c r="P23" s="12">
        <f>[11]RUN_16_PCT_2019_GRCP2_PRES_V1_D!S17-G23</f>
        <v>0</v>
      </c>
      <c r="Q23" s="12">
        <f>[11]RUN_16_PCT_2019_GRCP2_PRES_V1_D!T17-H23</f>
        <v>0</v>
      </c>
      <c r="R23" s="12">
        <f>[11]RUN_16_PCT_2019_GRCP2_PRES_V1_D!U17-I23</f>
        <v>0</v>
      </c>
      <c r="S23" s="12">
        <f>[11]RUN_16_PCT_2019_GRCP2_PRES_V1_D!V17-J23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[11]RUN_16_PCT_2019_GRCP2_PRES_V1_D!O18-C24</f>
        <v>0</v>
      </c>
      <c r="M24" s="12">
        <f>[11]RUN_16_PCT_2019_GRCP2_PRES_V1_D!P18-D24</f>
        <v>0</v>
      </c>
      <c r="N24" s="12">
        <f>[11]RUN_16_PCT_2019_GRCP2_PRES_V1_D!Q18-E24</f>
        <v>0</v>
      </c>
      <c r="O24" s="12">
        <f>[11]RUN_16_PCT_2019_GRCP2_PRES_V1_D!R18-F24</f>
        <v>0</v>
      </c>
      <c r="P24" s="12">
        <f>[11]RUN_16_PCT_2019_GRCP2_PRES_V1_D!S18-G24</f>
        <v>0</v>
      </c>
      <c r="Q24" s="12">
        <f>[11]RUN_16_PCT_2019_GRCP2_PRES_V1_D!T18-H24</f>
        <v>0</v>
      </c>
      <c r="R24" s="12">
        <f>[11]RUN_16_PCT_2019_GRCP2_PRES_V1_D!U18-I24</f>
        <v>0</v>
      </c>
      <c r="S24" s="12">
        <f>[11]RUN_16_PCT_2019_GRCP2_PRES_V1_D!V18-J24</f>
        <v>0</v>
      </c>
    </row>
    <row r="25" spans="1:19" x14ac:dyDescent="0.25">
      <c r="A25" s="2">
        <v>18</v>
      </c>
      <c r="B25" s="4" t="s">
        <v>27</v>
      </c>
      <c r="C25" s="5">
        <v>39</v>
      </c>
      <c r="D25" s="6">
        <v>1</v>
      </c>
      <c r="E25" s="6">
        <v>1</v>
      </c>
      <c r="F25" s="5">
        <v>12671</v>
      </c>
      <c r="G25" s="7">
        <v>3743.06</v>
      </c>
      <c r="H25" s="7">
        <v>3802.41</v>
      </c>
      <c r="I25" s="7">
        <v>59.35</v>
      </c>
      <c r="J25" s="6">
        <v>2.3550000000000001E-2</v>
      </c>
      <c r="K25" s="2">
        <v>18</v>
      </c>
      <c r="L25" s="12">
        <f>[11]RUN_16_PCT_2019_GRCP2_PRES_V1_D!O19-C25</f>
        <v>0</v>
      </c>
      <c r="M25" s="12">
        <f>[11]RUN_16_PCT_2019_GRCP2_PRES_V1_D!P19-D25</f>
        <v>0</v>
      </c>
      <c r="N25" s="12">
        <f>[11]RUN_16_PCT_2019_GRCP2_PRES_V1_D!Q19-E25</f>
        <v>0</v>
      </c>
      <c r="O25" s="12">
        <f>[11]RUN_16_PCT_2019_GRCP2_PRES_V1_D!R19-F25</f>
        <v>0</v>
      </c>
      <c r="P25" s="12">
        <f>[11]RUN_16_PCT_2019_GRCP2_PRES_V1_D!S19-G25</f>
        <v>0</v>
      </c>
      <c r="Q25" s="12">
        <f>[11]RUN_16_PCT_2019_GRCP2_PRES_V1_D!T19-H25</f>
        <v>0</v>
      </c>
      <c r="R25" s="12">
        <f>[11]RUN_16_PCT_2019_GRCP2_PRES_V1_D!U19-I25</f>
        <v>0</v>
      </c>
      <c r="S25" s="12">
        <f>[11]RUN_16_PCT_2019_GRCP2_PRES_V1_D!V19-J25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7703B-4F10-46DF-9263-705555230731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38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9</v>
      </c>
      <c r="D8" s="6">
        <v>5.2330000000000002E-2</v>
      </c>
      <c r="E8" s="6">
        <v>5.2330000000000002E-2</v>
      </c>
      <c r="F8" s="5">
        <v>11309</v>
      </c>
      <c r="G8" s="7">
        <v>4647.16</v>
      </c>
      <c r="H8" s="7">
        <v>4016.59</v>
      </c>
      <c r="I8" s="7">
        <v>-630.57000000000005</v>
      </c>
      <c r="J8" s="6">
        <v>-0.13120999999999999</v>
      </c>
      <c r="K8" s="2">
        <v>1</v>
      </c>
      <c r="L8" s="12">
        <f>[11]RUN_16_PCT_2019_GRCP2_PRES_V1_D!O20-C8</f>
        <v>0</v>
      </c>
      <c r="M8" s="12">
        <f>[11]RUN_16_PCT_2019_GRCP2_PRES_V1_D!P20-D8</f>
        <v>0</v>
      </c>
      <c r="N8" s="12">
        <f>[11]RUN_16_PCT_2019_GRCP2_PRES_V1_D!Q20-E8</f>
        <v>0</v>
      </c>
      <c r="O8" s="12">
        <f>[11]RUN_16_PCT_2019_GRCP2_PRES_V1_D!R20-F8</f>
        <v>0</v>
      </c>
      <c r="P8" s="12">
        <f>[11]RUN_16_PCT_2019_GRCP2_PRES_V1_D!S20-G8</f>
        <v>0</v>
      </c>
      <c r="Q8" s="12">
        <f>[11]RUN_16_PCT_2019_GRCP2_PRES_V1_D!T20-H8</f>
        <v>0</v>
      </c>
      <c r="R8" s="12">
        <f>[11]RUN_16_PCT_2019_GRCP2_PRES_V1_D!U20-I8</f>
        <v>0</v>
      </c>
      <c r="S8" s="12">
        <f>[11]RUN_16_PCT_2019_GRCP2_PRES_V1_D!V20-J8</f>
        <v>0</v>
      </c>
    </row>
    <row r="9" spans="1:19" x14ac:dyDescent="0.25">
      <c r="A9" s="2">
        <v>2</v>
      </c>
      <c r="B9" s="4" t="s">
        <v>11</v>
      </c>
      <c r="C9" s="5">
        <v>5</v>
      </c>
      <c r="D9" s="6">
        <v>2.9069999999999999E-2</v>
      </c>
      <c r="E9" s="6">
        <v>8.14E-2</v>
      </c>
      <c r="F9" s="5">
        <v>20861</v>
      </c>
      <c r="G9" s="7">
        <v>6275.28</v>
      </c>
      <c r="H9" s="7">
        <v>5679.57</v>
      </c>
      <c r="I9" s="7">
        <v>-595.71</v>
      </c>
      <c r="J9" s="6">
        <v>-9.5119999999999996E-2</v>
      </c>
      <c r="K9" s="2">
        <v>2</v>
      </c>
      <c r="L9" s="12">
        <f>[11]RUN_16_PCT_2019_GRCP2_PRES_V1_D!O21-C9</f>
        <v>0</v>
      </c>
      <c r="M9" s="12">
        <f>[11]RUN_16_PCT_2019_GRCP2_PRES_V1_D!P21-D9</f>
        <v>0</v>
      </c>
      <c r="N9" s="12">
        <f>[11]RUN_16_PCT_2019_GRCP2_PRES_V1_D!Q21-E9</f>
        <v>0</v>
      </c>
      <c r="O9" s="12">
        <f>[11]RUN_16_PCT_2019_GRCP2_PRES_V1_D!R21-F9</f>
        <v>0</v>
      </c>
      <c r="P9" s="12">
        <f>[11]RUN_16_PCT_2019_GRCP2_PRES_V1_D!S21-G9</f>
        <v>0</v>
      </c>
      <c r="Q9" s="12">
        <f>[11]RUN_16_PCT_2019_GRCP2_PRES_V1_D!T21-H9</f>
        <v>0</v>
      </c>
      <c r="R9" s="12">
        <f>[11]RUN_16_PCT_2019_GRCP2_PRES_V1_D!U21-I9</f>
        <v>0</v>
      </c>
      <c r="S9" s="12">
        <f>[11]RUN_16_PCT_2019_GRCP2_PRES_V1_D!V21-J9</f>
        <v>0</v>
      </c>
    </row>
    <row r="10" spans="1:19" x14ac:dyDescent="0.25">
      <c r="A10" s="2">
        <v>3</v>
      </c>
      <c r="B10" s="4" t="s">
        <v>12</v>
      </c>
      <c r="C10" s="5">
        <v>23</v>
      </c>
      <c r="D10" s="6">
        <v>0.13372000000000001</v>
      </c>
      <c r="E10" s="6">
        <v>0.21512000000000001</v>
      </c>
      <c r="F10" s="5">
        <v>14905</v>
      </c>
      <c r="G10" s="7">
        <v>5682.56</v>
      </c>
      <c r="H10" s="7">
        <v>5259.58</v>
      </c>
      <c r="I10" s="7">
        <v>-422.98</v>
      </c>
      <c r="J10" s="6">
        <v>-7.263E-2</v>
      </c>
      <c r="K10" s="2">
        <v>3</v>
      </c>
      <c r="L10" s="12">
        <f>[11]RUN_16_PCT_2019_GRCP2_PRES_V1_D!O22-C10</f>
        <v>0</v>
      </c>
      <c r="M10" s="12">
        <f>[11]RUN_16_PCT_2019_GRCP2_PRES_V1_D!P22-D10</f>
        <v>0</v>
      </c>
      <c r="N10" s="12">
        <f>[11]RUN_16_PCT_2019_GRCP2_PRES_V1_D!Q22-E10</f>
        <v>0</v>
      </c>
      <c r="O10" s="12">
        <f>[11]RUN_16_PCT_2019_GRCP2_PRES_V1_D!R22-F10</f>
        <v>0</v>
      </c>
      <c r="P10" s="12">
        <f>[11]RUN_16_PCT_2019_GRCP2_PRES_V1_D!S22-G10</f>
        <v>0</v>
      </c>
      <c r="Q10" s="12">
        <f>[11]RUN_16_PCT_2019_GRCP2_PRES_V1_D!T22-H10</f>
        <v>0</v>
      </c>
      <c r="R10" s="12">
        <f>[11]RUN_16_PCT_2019_GRCP2_PRES_V1_D!U22-I10</f>
        <v>0</v>
      </c>
      <c r="S10" s="12">
        <f>[11]RUN_16_PCT_2019_GRCP2_PRES_V1_D!V22-J10</f>
        <v>0</v>
      </c>
    </row>
    <row r="11" spans="1:19" x14ac:dyDescent="0.25">
      <c r="A11" s="2">
        <v>4</v>
      </c>
      <c r="B11" s="4" t="s">
        <v>13</v>
      </c>
      <c r="C11" s="5">
        <v>28</v>
      </c>
      <c r="D11" s="6">
        <v>0.16278999999999999</v>
      </c>
      <c r="E11" s="6">
        <v>0.37791000000000002</v>
      </c>
      <c r="F11" s="5">
        <v>10557</v>
      </c>
      <c r="G11" s="7">
        <v>3670.32</v>
      </c>
      <c r="H11" s="7">
        <v>3483.64</v>
      </c>
      <c r="I11" s="7">
        <v>-186.68</v>
      </c>
      <c r="J11" s="6">
        <v>-5.0520000000000002E-2</v>
      </c>
      <c r="K11" s="2">
        <v>4</v>
      </c>
      <c r="L11" s="12">
        <f>[11]RUN_16_PCT_2019_GRCP2_PRES_V1_D!O23-C11</f>
        <v>0</v>
      </c>
      <c r="M11" s="12">
        <f>[11]RUN_16_PCT_2019_GRCP2_PRES_V1_D!P23-D11</f>
        <v>0</v>
      </c>
      <c r="N11" s="12">
        <f>[11]RUN_16_PCT_2019_GRCP2_PRES_V1_D!Q23-E11</f>
        <v>0</v>
      </c>
      <c r="O11" s="12">
        <f>[11]RUN_16_PCT_2019_GRCP2_PRES_V1_D!R23-F11</f>
        <v>0</v>
      </c>
      <c r="P11" s="12">
        <f>[11]RUN_16_PCT_2019_GRCP2_PRES_V1_D!S23-G11</f>
        <v>0</v>
      </c>
      <c r="Q11" s="12">
        <f>[11]RUN_16_PCT_2019_GRCP2_PRES_V1_D!T23-H11</f>
        <v>0</v>
      </c>
      <c r="R11" s="12">
        <f>[11]RUN_16_PCT_2019_GRCP2_PRES_V1_D!U23-I11</f>
        <v>0</v>
      </c>
      <c r="S11" s="12">
        <f>[11]RUN_16_PCT_2019_GRCP2_PRES_V1_D!V23-J11</f>
        <v>0</v>
      </c>
    </row>
    <row r="12" spans="1:19" x14ac:dyDescent="0.25">
      <c r="A12" s="2">
        <v>5</v>
      </c>
      <c r="B12" s="4" t="s">
        <v>14</v>
      </c>
      <c r="C12" s="5">
        <v>26</v>
      </c>
      <c r="D12" s="6">
        <v>0.15115999999999999</v>
      </c>
      <c r="E12" s="6">
        <v>0.52907000000000004</v>
      </c>
      <c r="F12" s="5">
        <v>20800</v>
      </c>
      <c r="G12" s="7">
        <v>6007.04</v>
      </c>
      <c r="H12" s="7">
        <v>5822.1</v>
      </c>
      <c r="I12" s="7">
        <v>-184.94</v>
      </c>
      <c r="J12" s="6">
        <v>-3.1179999999999999E-2</v>
      </c>
      <c r="K12" s="2">
        <v>5</v>
      </c>
      <c r="L12" s="12">
        <f>[11]RUN_16_PCT_2019_GRCP2_PRES_V1_D!O24-C12</f>
        <v>0</v>
      </c>
      <c r="M12" s="12">
        <f>[11]RUN_16_PCT_2019_GRCP2_PRES_V1_D!P24-D12</f>
        <v>0</v>
      </c>
      <c r="N12" s="12">
        <f>[11]RUN_16_PCT_2019_GRCP2_PRES_V1_D!Q24-E12</f>
        <v>0</v>
      </c>
      <c r="O12" s="12">
        <f>[11]RUN_16_PCT_2019_GRCP2_PRES_V1_D!R24-F12</f>
        <v>0</v>
      </c>
      <c r="P12" s="12">
        <f>[11]RUN_16_PCT_2019_GRCP2_PRES_V1_D!S24-G12</f>
        <v>0</v>
      </c>
      <c r="Q12" s="12">
        <f>[11]RUN_16_PCT_2019_GRCP2_PRES_V1_D!T24-H12</f>
        <v>0</v>
      </c>
      <c r="R12" s="12">
        <f>[11]RUN_16_PCT_2019_GRCP2_PRES_V1_D!U24-I12</f>
        <v>0</v>
      </c>
      <c r="S12" s="12">
        <f>[11]RUN_16_PCT_2019_GRCP2_PRES_V1_D!V24-J12</f>
        <v>0</v>
      </c>
    </row>
    <row r="13" spans="1:19" x14ac:dyDescent="0.25">
      <c r="A13" s="2">
        <v>6</v>
      </c>
      <c r="B13" s="4" t="s">
        <v>15</v>
      </c>
      <c r="C13" s="5">
        <v>21</v>
      </c>
      <c r="D13" s="6">
        <v>0.12209</v>
      </c>
      <c r="E13" s="6">
        <v>0.65115999999999996</v>
      </c>
      <c r="F13" s="5">
        <v>24114</v>
      </c>
      <c r="G13" s="7">
        <v>6726.9</v>
      </c>
      <c r="H13" s="7">
        <v>6657.19</v>
      </c>
      <c r="I13" s="7">
        <v>-69.709999999999994</v>
      </c>
      <c r="J13" s="6">
        <v>-1.014E-2</v>
      </c>
      <c r="K13" s="2">
        <v>6</v>
      </c>
      <c r="L13" s="12">
        <f>[11]RUN_16_PCT_2019_GRCP2_PRES_V1_D!O25-C13</f>
        <v>0</v>
      </c>
      <c r="M13" s="12">
        <f>[11]RUN_16_PCT_2019_GRCP2_PRES_V1_D!P25-D13</f>
        <v>0</v>
      </c>
      <c r="N13" s="12">
        <f>[11]RUN_16_PCT_2019_GRCP2_PRES_V1_D!Q25-E13</f>
        <v>0</v>
      </c>
      <c r="O13" s="12">
        <f>[11]RUN_16_PCT_2019_GRCP2_PRES_V1_D!R25-F13</f>
        <v>0</v>
      </c>
      <c r="P13" s="12">
        <f>[11]RUN_16_PCT_2019_GRCP2_PRES_V1_D!S25-G13</f>
        <v>0</v>
      </c>
      <c r="Q13" s="12">
        <f>[11]RUN_16_PCT_2019_GRCP2_PRES_V1_D!T25-H13</f>
        <v>0</v>
      </c>
      <c r="R13" s="12">
        <f>[11]RUN_16_PCT_2019_GRCP2_PRES_V1_D!U25-I13</f>
        <v>0</v>
      </c>
      <c r="S13" s="12">
        <f>[11]RUN_16_PCT_2019_GRCP2_PRES_V1_D!V25-J13</f>
        <v>0</v>
      </c>
    </row>
    <row r="14" spans="1:19" x14ac:dyDescent="0.25">
      <c r="A14" s="2">
        <v>7</v>
      </c>
      <c r="B14" s="4" t="s">
        <v>16</v>
      </c>
      <c r="C14" s="5">
        <v>20</v>
      </c>
      <c r="D14" s="6">
        <v>0.11627999999999999</v>
      </c>
      <c r="E14" s="6">
        <v>0.76744000000000001</v>
      </c>
      <c r="F14" s="5">
        <v>6037</v>
      </c>
      <c r="G14" s="7">
        <v>2811.79</v>
      </c>
      <c r="H14" s="7">
        <v>2840.04</v>
      </c>
      <c r="I14" s="7">
        <v>28.25</v>
      </c>
      <c r="J14" s="6">
        <v>1.039E-2</v>
      </c>
      <c r="K14" s="2">
        <v>7</v>
      </c>
      <c r="L14" s="12">
        <f>[11]RUN_16_PCT_2019_GRCP2_PRES_V1_D!O26-C14</f>
        <v>0</v>
      </c>
      <c r="M14" s="12">
        <f>[11]RUN_16_PCT_2019_GRCP2_PRES_V1_D!P26-D14</f>
        <v>0</v>
      </c>
      <c r="N14" s="12">
        <f>[11]RUN_16_PCT_2019_GRCP2_PRES_V1_D!Q26-E14</f>
        <v>0</v>
      </c>
      <c r="O14" s="12">
        <f>[11]RUN_16_PCT_2019_GRCP2_PRES_V1_D!R26-F14</f>
        <v>0</v>
      </c>
      <c r="P14" s="12">
        <f>[11]RUN_16_PCT_2019_GRCP2_PRES_V1_D!S26-G14</f>
        <v>0</v>
      </c>
      <c r="Q14" s="12">
        <f>[11]RUN_16_PCT_2019_GRCP2_PRES_V1_D!T26-H14</f>
        <v>0</v>
      </c>
      <c r="R14" s="12">
        <f>[11]RUN_16_PCT_2019_GRCP2_PRES_V1_D!U26-I14</f>
        <v>0</v>
      </c>
      <c r="S14" s="12">
        <f>[11]RUN_16_PCT_2019_GRCP2_PRES_V1_D!V26-J14</f>
        <v>0</v>
      </c>
    </row>
    <row r="15" spans="1:19" x14ac:dyDescent="0.25">
      <c r="A15" s="2">
        <v>8</v>
      </c>
      <c r="B15" s="4" t="s">
        <v>17</v>
      </c>
      <c r="C15" s="5">
        <v>17</v>
      </c>
      <c r="D15" s="6">
        <v>9.8839999999999997E-2</v>
      </c>
      <c r="E15" s="6">
        <v>0.86628000000000005</v>
      </c>
      <c r="F15" s="5">
        <v>5284</v>
      </c>
      <c r="G15" s="7">
        <v>2663.75</v>
      </c>
      <c r="H15" s="7">
        <v>2739.46</v>
      </c>
      <c r="I15" s="7">
        <v>75.709999999999994</v>
      </c>
      <c r="J15" s="6">
        <v>2.9790000000000001E-2</v>
      </c>
      <c r="K15" s="2">
        <v>8</v>
      </c>
      <c r="L15" s="12">
        <f>[11]RUN_16_PCT_2019_GRCP2_PRES_V1_D!O27-C15</f>
        <v>0</v>
      </c>
      <c r="M15" s="12">
        <f>[11]RUN_16_PCT_2019_GRCP2_PRES_V1_D!P27-D15</f>
        <v>0</v>
      </c>
      <c r="N15" s="12">
        <f>[11]RUN_16_PCT_2019_GRCP2_PRES_V1_D!Q27-E15</f>
        <v>0</v>
      </c>
      <c r="O15" s="12">
        <f>[11]RUN_16_PCT_2019_GRCP2_PRES_V1_D!R27-F15</f>
        <v>0</v>
      </c>
      <c r="P15" s="12">
        <f>[11]RUN_16_PCT_2019_GRCP2_PRES_V1_D!S27-G15</f>
        <v>0</v>
      </c>
      <c r="Q15" s="12">
        <f>[11]RUN_16_PCT_2019_GRCP2_PRES_V1_D!T27-H15</f>
        <v>0</v>
      </c>
      <c r="R15" s="12">
        <f>[11]RUN_16_PCT_2019_GRCP2_PRES_V1_D!U27-I15</f>
        <v>0</v>
      </c>
      <c r="S15" s="12">
        <f>[11]RUN_16_PCT_2019_GRCP2_PRES_V1_D!V27-J15</f>
        <v>0</v>
      </c>
    </row>
    <row r="16" spans="1:19" x14ac:dyDescent="0.25">
      <c r="A16" s="2">
        <v>9</v>
      </c>
      <c r="B16" s="4" t="s">
        <v>18</v>
      </c>
      <c r="C16" s="5">
        <v>8</v>
      </c>
      <c r="D16" s="6">
        <v>4.6510000000000003E-2</v>
      </c>
      <c r="E16" s="6">
        <v>0.91278999999999999</v>
      </c>
      <c r="F16" s="5">
        <v>1443</v>
      </c>
      <c r="G16" s="7">
        <v>1129.83</v>
      </c>
      <c r="H16" s="7">
        <v>1184.46</v>
      </c>
      <c r="I16" s="7">
        <v>54.63</v>
      </c>
      <c r="J16" s="6">
        <v>4.9529999999999998E-2</v>
      </c>
      <c r="K16" s="2">
        <v>9</v>
      </c>
      <c r="L16" s="12">
        <f>[11]RUN_16_PCT_2019_GRCP2_PRES_V1_D!O28-C16</f>
        <v>0</v>
      </c>
      <c r="M16" s="12">
        <f>[11]RUN_16_PCT_2019_GRCP2_PRES_V1_D!P28-D16</f>
        <v>0</v>
      </c>
      <c r="N16" s="12">
        <f>[11]RUN_16_PCT_2019_GRCP2_PRES_V1_D!Q28-E16</f>
        <v>0</v>
      </c>
      <c r="O16" s="12">
        <f>[11]RUN_16_PCT_2019_GRCP2_PRES_V1_D!R28-F16</f>
        <v>0</v>
      </c>
      <c r="P16" s="12">
        <f>[11]RUN_16_PCT_2019_GRCP2_PRES_V1_D!S28-G16</f>
        <v>0</v>
      </c>
      <c r="Q16" s="12">
        <f>[11]RUN_16_PCT_2019_GRCP2_PRES_V1_D!T28-H16</f>
        <v>0</v>
      </c>
      <c r="R16" s="12">
        <f>[11]RUN_16_PCT_2019_GRCP2_PRES_V1_D!U28-I16</f>
        <v>0</v>
      </c>
      <c r="S16" s="12">
        <f>[11]RUN_16_PCT_2019_GRCP2_PRES_V1_D!V28-J16</f>
        <v>0</v>
      </c>
    </row>
    <row r="17" spans="1:19" x14ac:dyDescent="0.25">
      <c r="A17" s="2">
        <v>10</v>
      </c>
      <c r="B17" s="4" t="s">
        <v>19</v>
      </c>
      <c r="C17" s="5">
        <v>7</v>
      </c>
      <c r="D17" s="6">
        <v>4.07E-2</v>
      </c>
      <c r="E17" s="6">
        <v>0.95348999999999995</v>
      </c>
      <c r="F17" s="5">
        <v>6547</v>
      </c>
      <c r="G17" s="7">
        <v>2349.19</v>
      </c>
      <c r="H17" s="7">
        <v>2508.09</v>
      </c>
      <c r="I17" s="7">
        <v>158.9</v>
      </c>
      <c r="J17" s="6">
        <v>6.9220000000000004E-2</v>
      </c>
      <c r="K17" s="2">
        <v>10</v>
      </c>
      <c r="L17" s="12">
        <f>[11]RUN_16_PCT_2019_GRCP2_PRES_V1_D!O29-C17</f>
        <v>0</v>
      </c>
      <c r="M17" s="12">
        <f>[11]RUN_16_PCT_2019_GRCP2_PRES_V1_D!P29-D17</f>
        <v>0</v>
      </c>
      <c r="N17" s="12">
        <f>[11]RUN_16_PCT_2019_GRCP2_PRES_V1_D!Q29-E17</f>
        <v>0</v>
      </c>
      <c r="O17" s="12">
        <f>[11]RUN_16_PCT_2019_GRCP2_PRES_V1_D!R29-F17</f>
        <v>0</v>
      </c>
      <c r="P17" s="12">
        <f>[11]RUN_16_PCT_2019_GRCP2_PRES_V1_D!S29-G17</f>
        <v>0</v>
      </c>
      <c r="Q17" s="12">
        <f>[11]RUN_16_PCT_2019_GRCP2_PRES_V1_D!T29-H17</f>
        <v>0</v>
      </c>
      <c r="R17" s="12">
        <f>[11]RUN_16_PCT_2019_GRCP2_PRES_V1_D!U29-I17</f>
        <v>0</v>
      </c>
      <c r="S17" s="12">
        <f>[11]RUN_16_PCT_2019_GRCP2_PRES_V1_D!V29-J17</f>
        <v>0</v>
      </c>
    </row>
    <row r="18" spans="1:19" x14ac:dyDescent="0.25">
      <c r="A18" s="2">
        <v>11</v>
      </c>
      <c r="B18" s="4" t="s">
        <v>20</v>
      </c>
      <c r="C18" s="5">
        <v>5</v>
      </c>
      <c r="D18" s="6">
        <v>2.9069999999999999E-2</v>
      </c>
      <c r="E18" s="6">
        <v>0.98255999999999999</v>
      </c>
      <c r="F18" s="5">
        <v>11104</v>
      </c>
      <c r="G18" s="7">
        <v>5013.49</v>
      </c>
      <c r="H18" s="7">
        <v>5467.66</v>
      </c>
      <c r="I18" s="7">
        <v>454.17</v>
      </c>
      <c r="J18" s="6">
        <v>8.9230000000000004E-2</v>
      </c>
      <c r="K18" s="2">
        <v>11</v>
      </c>
      <c r="L18" s="12">
        <f>[11]RUN_16_PCT_2019_GRCP2_PRES_V1_D!O30-C18</f>
        <v>0</v>
      </c>
      <c r="M18" s="12">
        <f>[11]RUN_16_PCT_2019_GRCP2_PRES_V1_D!P30-D18</f>
        <v>0</v>
      </c>
      <c r="N18" s="12">
        <f>[11]RUN_16_PCT_2019_GRCP2_PRES_V1_D!Q30-E18</f>
        <v>0</v>
      </c>
      <c r="O18" s="12">
        <f>[11]RUN_16_PCT_2019_GRCP2_PRES_V1_D!R30-F18</f>
        <v>0</v>
      </c>
      <c r="P18" s="12">
        <f>[11]RUN_16_PCT_2019_GRCP2_PRES_V1_D!S30-G18</f>
        <v>0</v>
      </c>
      <c r="Q18" s="12">
        <f>[11]RUN_16_PCT_2019_GRCP2_PRES_V1_D!T30-H18</f>
        <v>0</v>
      </c>
      <c r="R18" s="12">
        <f>[11]RUN_16_PCT_2019_GRCP2_PRES_V1_D!U30-I18</f>
        <v>0</v>
      </c>
      <c r="S18" s="12">
        <f>[11]RUN_16_PCT_2019_GRCP2_PRES_V1_D!V30-J18</f>
        <v>0</v>
      </c>
    </row>
    <row r="19" spans="1:19" x14ac:dyDescent="0.25">
      <c r="A19" s="2">
        <v>12</v>
      </c>
      <c r="B19" s="4" t="s">
        <v>21</v>
      </c>
      <c r="C19" s="5">
        <v>2</v>
      </c>
      <c r="D19" s="6">
        <v>1.163E-2</v>
      </c>
      <c r="E19" s="6">
        <v>0.99419000000000002</v>
      </c>
      <c r="F19" s="5">
        <v>2108</v>
      </c>
      <c r="G19" s="7">
        <v>902.82</v>
      </c>
      <c r="H19" s="7">
        <v>998.07</v>
      </c>
      <c r="I19" s="7">
        <v>95.25</v>
      </c>
      <c r="J19" s="6">
        <v>0.10532</v>
      </c>
      <c r="K19" s="2">
        <v>12</v>
      </c>
      <c r="L19" s="12">
        <f>[11]RUN_16_PCT_2019_GRCP2_PRES_V1_D!O31-C19</f>
        <v>0</v>
      </c>
      <c r="M19" s="12">
        <f>[11]RUN_16_PCT_2019_GRCP2_PRES_V1_D!P31-D19</f>
        <v>0</v>
      </c>
      <c r="N19" s="12">
        <f>[11]RUN_16_PCT_2019_GRCP2_PRES_V1_D!Q31-E19</f>
        <v>0</v>
      </c>
      <c r="O19" s="12">
        <f>[11]RUN_16_PCT_2019_GRCP2_PRES_V1_D!R31-F19</f>
        <v>0</v>
      </c>
      <c r="P19" s="12">
        <f>[11]RUN_16_PCT_2019_GRCP2_PRES_V1_D!S31-G19</f>
        <v>0</v>
      </c>
      <c r="Q19" s="12">
        <f>[11]RUN_16_PCT_2019_GRCP2_PRES_V1_D!T31-H19</f>
        <v>0</v>
      </c>
      <c r="R19" s="12">
        <f>[11]RUN_16_PCT_2019_GRCP2_PRES_V1_D!U31-I19</f>
        <v>0</v>
      </c>
      <c r="S19" s="12">
        <f>[11]RUN_16_PCT_2019_GRCP2_PRES_V1_D!V31-J19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0.99419000000000002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2">
        <f>[11]RUN_16_PCT_2019_GRCP2_PRES_V1_D!O32-C20</f>
        <v>0</v>
      </c>
      <c r="M20" s="12">
        <f>[11]RUN_16_PCT_2019_GRCP2_PRES_V1_D!P32-D20</f>
        <v>0</v>
      </c>
      <c r="N20" s="12">
        <f>[11]RUN_16_PCT_2019_GRCP2_PRES_V1_D!Q32-E20</f>
        <v>0</v>
      </c>
      <c r="O20" s="12">
        <f>[11]RUN_16_PCT_2019_GRCP2_PRES_V1_D!R32-F20</f>
        <v>0</v>
      </c>
      <c r="P20" s="12">
        <f>[11]RUN_16_PCT_2019_GRCP2_PRES_V1_D!S32-G20</f>
        <v>0</v>
      </c>
      <c r="Q20" s="12">
        <f>[11]RUN_16_PCT_2019_GRCP2_PRES_V1_D!T32-H20</f>
        <v>0</v>
      </c>
      <c r="R20" s="12">
        <f>[11]RUN_16_PCT_2019_GRCP2_PRES_V1_D!U32-I20</f>
        <v>0</v>
      </c>
      <c r="S20" s="12">
        <f>[11]RUN_16_PCT_2019_GRCP2_PRES_V1_D!V32-J20</f>
        <v>0</v>
      </c>
    </row>
    <row r="21" spans="1:19" x14ac:dyDescent="0.25">
      <c r="A21" s="2">
        <v>14</v>
      </c>
      <c r="B21" s="4" t="s">
        <v>23</v>
      </c>
      <c r="C21" s="5">
        <v>1</v>
      </c>
      <c r="D21" s="6">
        <v>5.8100000000000001E-3</v>
      </c>
      <c r="E21" s="6">
        <v>1</v>
      </c>
      <c r="F21" s="5">
        <v>9005</v>
      </c>
      <c r="G21" s="7">
        <v>2207.54</v>
      </c>
      <c r="H21" s="7">
        <v>2529.15</v>
      </c>
      <c r="I21" s="7">
        <v>321.60000000000002</v>
      </c>
      <c r="J21" s="6">
        <v>0.14568</v>
      </c>
      <c r="K21" s="2">
        <v>14</v>
      </c>
      <c r="L21" s="12">
        <f>[11]RUN_16_PCT_2019_GRCP2_PRES_V1_D!O33-C21</f>
        <v>0</v>
      </c>
      <c r="M21" s="12">
        <f>[11]RUN_16_PCT_2019_GRCP2_PRES_V1_D!P33-D21</f>
        <v>0</v>
      </c>
      <c r="N21" s="12">
        <f>[11]RUN_16_PCT_2019_GRCP2_PRES_V1_D!Q33-E21</f>
        <v>0</v>
      </c>
      <c r="O21" s="12">
        <f>[11]RUN_16_PCT_2019_GRCP2_PRES_V1_D!R33-F21</f>
        <v>0</v>
      </c>
      <c r="P21" s="12">
        <f>[11]RUN_16_PCT_2019_GRCP2_PRES_V1_D!S33-G21</f>
        <v>0</v>
      </c>
      <c r="Q21" s="12">
        <f>[11]RUN_16_PCT_2019_GRCP2_PRES_V1_D!T33-H21</f>
        <v>0</v>
      </c>
      <c r="R21" s="12">
        <f>[11]RUN_16_PCT_2019_GRCP2_PRES_V1_D!U33-I21</f>
        <v>0</v>
      </c>
      <c r="S21" s="12">
        <f>[11]RUN_16_PCT_2019_GRCP2_PRES_V1_D!V33-J21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2">
        <f>[11]RUN_16_PCT_2019_GRCP2_PRES_V1_D!O34-C22</f>
        <v>0</v>
      </c>
      <c r="M22" s="12">
        <f>[11]RUN_16_PCT_2019_GRCP2_PRES_V1_D!P34-D22</f>
        <v>0</v>
      </c>
      <c r="N22" s="12">
        <f>[11]RUN_16_PCT_2019_GRCP2_PRES_V1_D!Q34-E22</f>
        <v>0</v>
      </c>
      <c r="O22" s="12">
        <f>[11]RUN_16_PCT_2019_GRCP2_PRES_V1_D!R34-F22</f>
        <v>0</v>
      </c>
      <c r="P22" s="12">
        <f>[11]RUN_16_PCT_2019_GRCP2_PRES_V1_D!S34-G22</f>
        <v>0</v>
      </c>
      <c r="Q22" s="12">
        <f>[11]RUN_16_PCT_2019_GRCP2_PRES_V1_D!T34-H22</f>
        <v>0</v>
      </c>
      <c r="R22" s="12">
        <f>[11]RUN_16_PCT_2019_GRCP2_PRES_V1_D!U34-I22</f>
        <v>0</v>
      </c>
      <c r="S22" s="12">
        <f>[11]RUN_16_PCT_2019_GRCP2_PRES_V1_D!V34-J22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2">
        <f>[11]RUN_16_PCT_2019_GRCP2_PRES_V1_D!O35-C23</f>
        <v>0</v>
      </c>
      <c r="M23" s="12">
        <f>[11]RUN_16_PCT_2019_GRCP2_PRES_V1_D!P35-D23</f>
        <v>0</v>
      </c>
      <c r="N23" s="12">
        <f>[11]RUN_16_PCT_2019_GRCP2_PRES_V1_D!Q35-E23</f>
        <v>0</v>
      </c>
      <c r="O23" s="12">
        <f>[11]RUN_16_PCT_2019_GRCP2_PRES_V1_D!R35-F23</f>
        <v>0</v>
      </c>
      <c r="P23" s="12">
        <f>[11]RUN_16_PCT_2019_GRCP2_PRES_V1_D!S35-G23</f>
        <v>0</v>
      </c>
      <c r="Q23" s="12">
        <f>[11]RUN_16_PCT_2019_GRCP2_PRES_V1_D!T35-H23</f>
        <v>0</v>
      </c>
      <c r="R23" s="12">
        <f>[11]RUN_16_PCT_2019_GRCP2_PRES_V1_D!U35-I23</f>
        <v>0</v>
      </c>
      <c r="S23" s="12">
        <f>[11]RUN_16_PCT_2019_GRCP2_PRES_V1_D!V35-J23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2">
        <f>[11]RUN_16_PCT_2019_GRCP2_PRES_V1_D!O36-C24</f>
        <v>0</v>
      </c>
      <c r="M24" s="12">
        <f>[11]RUN_16_PCT_2019_GRCP2_PRES_V1_D!P36-D24</f>
        <v>0</v>
      </c>
      <c r="N24" s="12">
        <f>[11]RUN_16_PCT_2019_GRCP2_PRES_V1_D!Q36-E24</f>
        <v>0</v>
      </c>
      <c r="O24" s="12">
        <f>[11]RUN_16_PCT_2019_GRCP2_PRES_V1_D!R36-F24</f>
        <v>0</v>
      </c>
      <c r="P24" s="12">
        <f>[11]RUN_16_PCT_2019_GRCP2_PRES_V1_D!S36-G24</f>
        <v>0</v>
      </c>
      <c r="Q24" s="12">
        <f>[11]RUN_16_PCT_2019_GRCP2_PRES_V1_D!T36-H24</f>
        <v>0</v>
      </c>
      <c r="R24" s="12">
        <f>[11]RUN_16_PCT_2019_GRCP2_PRES_V1_D!U36-I24</f>
        <v>0</v>
      </c>
      <c r="S24" s="12">
        <f>[11]RUN_16_PCT_2019_GRCP2_PRES_V1_D!V36-J24</f>
        <v>0</v>
      </c>
    </row>
    <row r="25" spans="1:19" x14ac:dyDescent="0.25">
      <c r="A25" s="2">
        <v>18</v>
      </c>
      <c r="B25" s="4" t="s">
        <v>27</v>
      </c>
      <c r="C25" s="5">
        <v>172</v>
      </c>
      <c r="D25" s="6">
        <v>1</v>
      </c>
      <c r="E25" s="6">
        <v>1</v>
      </c>
      <c r="F25" s="5">
        <v>12956</v>
      </c>
      <c r="G25" s="7">
        <v>4419.7700000000004</v>
      </c>
      <c r="H25" s="7">
        <v>4281.99</v>
      </c>
      <c r="I25" s="7">
        <v>-137.78</v>
      </c>
      <c r="J25" s="6">
        <v>-1.958E-2</v>
      </c>
      <c r="K25" s="2">
        <v>18</v>
      </c>
      <c r="L25" s="12">
        <f>[11]RUN_16_PCT_2019_GRCP2_PRES_V1_D!O37-C25</f>
        <v>0</v>
      </c>
      <c r="M25" s="12">
        <f>[11]RUN_16_PCT_2019_GRCP2_PRES_V1_D!P37-D25</f>
        <v>0</v>
      </c>
      <c r="N25" s="12">
        <f>[11]RUN_16_PCT_2019_GRCP2_PRES_V1_D!Q37-E25</f>
        <v>0</v>
      </c>
      <c r="O25" s="12">
        <f>[11]RUN_16_PCT_2019_GRCP2_PRES_V1_D!R37-F25</f>
        <v>0</v>
      </c>
      <c r="P25" s="12">
        <f>[11]RUN_16_PCT_2019_GRCP2_PRES_V1_D!S37-G25</f>
        <v>0</v>
      </c>
      <c r="Q25" s="12">
        <f>[11]RUN_16_PCT_2019_GRCP2_PRES_V1_D!T37-H25</f>
        <v>0</v>
      </c>
      <c r="R25" s="12">
        <f>[11]RUN_16_PCT_2019_GRCP2_PRES_V1_D!U37-I25</f>
        <v>0</v>
      </c>
      <c r="S25" s="12">
        <f>[11]RUN_16_PCT_2019_GRCP2_PRES_V1_D!V37-J25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201AD-4EBE-49C2-870E-C073E4AF0473}">
  <sheetPr>
    <pageSetUpPr fitToPage="1"/>
  </sheetPr>
  <dimension ref="A2:T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7109375" customWidth="1"/>
    <col min="6" max="6" width="13" customWidth="1"/>
    <col min="7" max="7" width="17" customWidth="1"/>
    <col min="8" max="8" width="18.5703125" customWidth="1"/>
    <col min="9" max="9" width="11.7109375" customWidth="1"/>
    <col min="10" max="10" width="12.140625" customWidth="1"/>
    <col min="11" max="11" width="4.7109375" bestFit="1" customWidth="1"/>
  </cols>
  <sheetData>
    <row r="2" spans="1:19" x14ac:dyDescent="0.25">
      <c r="B2" s="13" t="s">
        <v>28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39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30</v>
      </c>
      <c r="H7" s="3" t="s">
        <v>29</v>
      </c>
      <c r="I7" s="3" t="s">
        <v>8</v>
      </c>
      <c r="J7" s="3" t="s">
        <v>9</v>
      </c>
      <c r="K7" s="1" t="s">
        <v>2</v>
      </c>
      <c r="L7" s="14" t="s">
        <v>47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2"/>
      <c r="M8" s="12"/>
      <c r="N8" s="12"/>
      <c r="O8" s="12"/>
      <c r="P8" s="12"/>
      <c r="Q8" s="12"/>
      <c r="R8" s="12"/>
      <c r="S8" s="12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2"/>
      <c r="M9" s="12"/>
      <c r="N9" s="12"/>
      <c r="O9" s="12"/>
      <c r="P9" s="12"/>
      <c r="Q9" s="12"/>
      <c r="R9" s="12"/>
      <c r="S9" s="12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2"/>
      <c r="M10" s="12"/>
      <c r="N10" s="12"/>
      <c r="O10" s="12"/>
      <c r="P10" s="12"/>
      <c r="Q10" s="12"/>
      <c r="R10" s="12"/>
      <c r="S10" s="12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2"/>
      <c r="M11" s="12"/>
      <c r="N11" s="12"/>
      <c r="O11" s="12"/>
      <c r="P11" s="12"/>
      <c r="Q11" s="12"/>
      <c r="R11" s="12"/>
      <c r="S11" s="12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2"/>
      <c r="M12" s="12"/>
      <c r="N12" s="12"/>
      <c r="O12" s="12"/>
      <c r="P12" s="12"/>
      <c r="Q12" s="12"/>
      <c r="R12" s="12"/>
      <c r="S12" s="12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2"/>
      <c r="M13" s="12"/>
      <c r="N13" s="12"/>
      <c r="O13" s="12"/>
      <c r="P13" s="12"/>
      <c r="Q13" s="12"/>
      <c r="R13" s="12"/>
      <c r="S13" s="12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2"/>
      <c r="M14" s="12"/>
      <c r="N14" s="12"/>
      <c r="O14" s="12"/>
      <c r="P14" s="12"/>
      <c r="Q14" s="12"/>
      <c r="R14" s="12"/>
      <c r="S14" s="12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2"/>
      <c r="M15" s="12"/>
      <c r="N15" s="12"/>
      <c r="O15" s="12"/>
      <c r="P15" s="12"/>
      <c r="Q15" s="12"/>
      <c r="R15" s="12"/>
      <c r="S15" s="12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2"/>
      <c r="M16" s="12"/>
      <c r="N16" s="12"/>
      <c r="O16" s="12"/>
      <c r="P16" s="12"/>
      <c r="Q16" s="12"/>
      <c r="R16" s="12"/>
      <c r="S16" s="12"/>
    </row>
    <row r="17" spans="1:20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2"/>
      <c r="M17" s="12"/>
      <c r="N17" s="12"/>
      <c r="O17" s="12"/>
      <c r="P17" s="12"/>
      <c r="Q17" s="12"/>
      <c r="R17" s="12"/>
      <c r="S17" s="12"/>
    </row>
    <row r="18" spans="1:20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2"/>
      <c r="M18" s="12"/>
      <c r="N18" s="12"/>
      <c r="O18" s="12"/>
      <c r="P18" s="12"/>
      <c r="Q18" s="12"/>
      <c r="R18" s="12"/>
      <c r="S18" s="12"/>
    </row>
    <row r="19" spans="1:20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2"/>
      <c r="M19" s="12"/>
      <c r="N19" s="12"/>
      <c r="O19" s="12"/>
      <c r="P19" s="12"/>
      <c r="Q19" s="12"/>
      <c r="R19" s="12"/>
      <c r="S19" s="12"/>
    </row>
    <row r="20" spans="1:20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2"/>
      <c r="M20" s="12"/>
      <c r="N20" s="12"/>
      <c r="O20" s="12"/>
      <c r="P20" s="12"/>
      <c r="Q20" s="12"/>
      <c r="R20" s="12"/>
      <c r="S20" s="12"/>
    </row>
    <row r="21" spans="1:20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2"/>
      <c r="M21" s="12"/>
      <c r="N21" s="12"/>
      <c r="O21" s="12"/>
      <c r="P21" s="12"/>
      <c r="Q21" s="12"/>
      <c r="R21" s="12"/>
      <c r="S21" s="12"/>
    </row>
    <row r="22" spans="1:20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2"/>
      <c r="M22" s="12"/>
      <c r="N22" s="12"/>
      <c r="O22" s="12"/>
      <c r="P22" s="12"/>
      <c r="Q22" s="12"/>
      <c r="R22" s="12"/>
      <c r="S22" s="12"/>
    </row>
    <row r="23" spans="1:20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2"/>
      <c r="M23" s="12"/>
      <c r="N23" s="12"/>
      <c r="O23" s="12"/>
      <c r="P23" s="12"/>
      <c r="Q23" s="12"/>
      <c r="R23" s="12"/>
      <c r="S23" s="12"/>
    </row>
    <row r="24" spans="1:20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2"/>
      <c r="M24" s="12"/>
      <c r="N24" s="12"/>
      <c r="O24" s="12"/>
      <c r="P24" s="12"/>
      <c r="Q24" s="12"/>
      <c r="R24" s="12"/>
      <c r="S24" s="12"/>
    </row>
    <row r="25" spans="1:20" x14ac:dyDescent="0.25">
      <c r="A25" s="2">
        <v>18</v>
      </c>
      <c r="B25" s="4" t="s">
        <v>27</v>
      </c>
      <c r="C25" s="8"/>
      <c r="D25" s="9"/>
      <c r="E25" s="9"/>
      <c r="F25" s="5">
        <v>214242</v>
      </c>
      <c r="G25" s="7">
        <v>51566</v>
      </c>
      <c r="H25" s="7">
        <v>51854.42</v>
      </c>
      <c r="I25" s="7">
        <v>288.42</v>
      </c>
      <c r="J25" s="6">
        <v>1.042E-2</v>
      </c>
      <c r="K25" s="2">
        <v>18</v>
      </c>
      <c r="L25" s="12"/>
      <c r="M25" s="12"/>
      <c r="N25" s="12"/>
      <c r="O25" s="12">
        <f>[12]RUN_17_PCT_2019_GRCP2_PRES_V1_A!R19-F25</f>
        <v>0</v>
      </c>
      <c r="P25" s="12">
        <f>[12]RUN_17_PCT_2019_GRCP2_PRES_V1_A!S19-G25</f>
        <v>0</v>
      </c>
      <c r="Q25" s="12">
        <f>[12]RUN_17_PCT_2019_GRCP2_PRES_V1_A!T19-H25</f>
        <v>0</v>
      </c>
      <c r="R25" s="12">
        <f>[12]RUN_17_PCT_2019_GRCP2_PRES_V1_A!U19-I25</f>
        <v>0</v>
      </c>
      <c r="S25" s="12">
        <f>[12]RUN_17_PCT_2019_GRCP2_PRES_V1_A!V19-J25</f>
        <v>0</v>
      </c>
      <c r="T25" s="11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K7
San Diego Gas &amp;&amp; Electric Company
2019 General Rate Case (GRC) Phase 2, A.19-03-002</oddHeader>
    <oddFooter>&amp;LChapter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ALTOU</vt:lpstr>
      <vt:lpstr>ALTOU-GF</vt:lpstr>
      <vt:lpstr>ALTOUCP2</vt:lpstr>
      <vt:lpstr>ALTOUCP2-GF</vt:lpstr>
      <vt:lpstr>DGR</vt:lpstr>
      <vt:lpstr>DGR-GF</vt:lpstr>
      <vt:lpstr>DGRCP2</vt:lpstr>
      <vt:lpstr>DGRCP2-GF</vt:lpstr>
      <vt:lpstr>A6TOU</vt:lpstr>
      <vt:lpstr>A6TOUCP2</vt:lpstr>
      <vt:lpstr>OLTOU</vt:lpstr>
      <vt:lpstr>OLTOU-GF</vt:lpstr>
      <vt:lpstr>OLTOUCP2</vt:lpstr>
      <vt:lpstr>OLTOUCP2-GF</vt:lpstr>
      <vt:lpstr>A6TOU!Print_Area</vt:lpstr>
      <vt:lpstr>A6TOUCP2!Print_Area</vt:lpstr>
      <vt:lpstr>ALTOU!Print_Area</vt:lpstr>
      <vt:lpstr>ALTOUCP2!Print_Area</vt:lpstr>
      <vt:lpstr>'ALTOUCP2-GF'!Print_Area</vt:lpstr>
      <vt:lpstr>'ALTOU-GF'!Print_Area</vt:lpstr>
      <vt:lpstr>DGR!Print_Area</vt:lpstr>
      <vt:lpstr>DGRCP2!Print_Area</vt:lpstr>
      <vt:lpstr>'DGRCP2-GF'!Print_Area</vt:lpstr>
      <vt:lpstr>'DGR-GF'!Print_Area</vt:lpstr>
      <vt:lpstr>OLTOU!Print_Area</vt:lpstr>
      <vt:lpstr>OLTOUCP2!Print_Area</vt:lpstr>
      <vt:lpstr>'OLTOUCP2-GF'!Print_Area</vt:lpstr>
      <vt:lpstr>'OLTOU-GF'!Print_Area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Barlow, Kaitlin J</dc:creator>
  <cp:lastModifiedBy>Barlow, Kaitlin J</cp:lastModifiedBy>
  <cp:lastPrinted>2019-05-03T00:08:11Z</cp:lastPrinted>
  <dcterms:created xsi:type="dcterms:W3CDTF">2019-04-16T18:42:22Z</dcterms:created>
  <dcterms:modified xsi:type="dcterms:W3CDTF">2019-05-03T00:09:06Z</dcterms:modified>
</cp:coreProperties>
</file>